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35" yWindow="-30" windowWidth="11865" windowHeight="7845" tabRatio="719" activeTab="2"/>
  </bookViews>
  <sheets>
    <sheet name="Spieltag " sheetId="10" r:id="rId1"/>
    <sheet name="U18w_Schn" sheetId="102" r:id="rId2"/>
    <sheet name="U18m_Schn" sheetId="109" r:id="rId3"/>
    <sheet name="U14w_Schn" sheetId="103" r:id="rId4"/>
    <sheet name="U14m_Schn" sheetId="108" r:id="rId5"/>
    <sheet name="U 14 RL" sheetId="110" r:id="rId6"/>
    <sheet name="U 18 RL" sheetId="111" r:id="rId7"/>
  </sheets>
  <externalReferences>
    <externalReference r:id="rId8"/>
  </externalReferences>
  <definedNames>
    <definedName name="__jhg1">'[1]MANNSCHAFTEN+SPIELER'!$B$3:$C$23</definedName>
    <definedName name="__jhg10">'[1]MANNSCHAFTEN+SPIELER'!$B$192:$C$212</definedName>
    <definedName name="__jhg11">'[1]MANNSCHAFTEN+SPIELER'!$B$213:$C$233</definedName>
    <definedName name="__jhg2">'[1]MANNSCHAFTEN+SPIELER'!$B$24:$C$44</definedName>
    <definedName name="__jhg3">'[1]MANNSCHAFTEN+SPIELER'!$B$45:$C$65</definedName>
    <definedName name="__jhg4">'[1]MANNSCHAFTEN+SPIELER'!$B$66:$C$86</definedName>
    <definedName name="__jhg5">'[1]MANNSCHAFTEN+SPIELER'!$B$87:$C$107</definedName>
    <definedName name="__jhg6">'[1]MANNSCHAFTEN+SPIELER'!$B$108:$C$128</definedName>
    <definedName name="__jhg7">'[1]MANNSCHAFTEN+SPIELER'!$B$129:$C$149</definedName>
    <definedName name="__jhg8">'[1]MANNSCHAFTEN+SPIELER'!$B$150:$C$170</definedName>
    <definedName name="__jhg9">'[1]MANNSCHAFTEN+SPIELER'!$B$171:$C$191</definedName>
    <definedName name="__xlnm.Print_Area_1">#REF!</definedName>
    <definedName name="_xlnm._FilterDatabase" localSheetId="0" hidden="1">'Spieltag '!$K$35:$P$41</definedName>
    <definedName name="_xlnm._FilterDatabase" localSheetId="4" hidden="1">U14m_Schn!$A$2:$H$28</definedName>
    <definedName name="_jhg1">#N/A</definedName>
    <definedName name="_jhg10">#N/A</definedName>
    <definedName name="_jhg11">#N/A</definedName>
    <definedName name="_jhg2">#N/A</definedName>
    <definedName name="_jhg3">#N/A</definedName>
    <definedName name="_jhg4">#N/A</definedName>
    <definedName name="_jhg5">#N/A</definedName>
    <definedName name="_jhg6">#N/A</definedName>
    <definedName name="_jhg7">#N/A</definedName>
    <definedName name="_jhg8">#N/A</definedName>
    <definedName name="_jhg9">#N/A</definedName>
    <definedName name="achtü">'[1]MANNSCHAFTEN+SPIELER'!$F$150:$G$170</definedName>
    <definedName name="dreiü">'[1]MANNSCHAFTEN+SPIELER'!$F$45:$G$65</definedName>
    <definedName name="_xlnm.Print_Area" localSheetId="4">U14m_Schn!$A$1:$H$28</definedName>
    <definedName name="_xlnm.Print_Area" localSheetId="3">U14w_Schn!$A$1:$H$17</definedName>
    <definedName name="_xlnm.Print_Area" localSheetId="2">U18m_Schn!$A$1:$H$33</definedName>
    <definedName name="_xlnm.Print_Area" localSheetId="1">U18w_Schn!$A$1:$H$20</definedName>
    <definedName name="einsü">'[1]MANNSCHAFTEN+SPIELER'!$F$3:$G$23</definedName>
    <definedName name="elfü">'[1]MANNSCHAFTEN+SPIELER'!$F$213:$G$233</definedName>
    <definedName name="fünfü">'[1]MANNSCHAFTEN+SPIELER'!$F$87:$G$107</definedName>
    <definedName name="Gastmannschaft">#REF!</definedName>
    <definedName name="Heimü">'[1]MANNSCHAFTEN+SPIELER'!$T$3:$U$43</definedName>
    <definedName name="jhgheim">'[1]MANNSCHAFTEN+SPIELER'!$P$3:$Q$43</definedName>
    <definedName name="neunü">'[1]MANNSCHAFTEN+SPIELER'!$F$171:$G$191</definedName>
    <definedName name="paß1">'[1]MANNSCHAFTEN+SPIELER'!$D$3:$E$23</definedName>
    <definedName name="paß10">'[1]MANNSCHAFTEN+SPIELER'!$D$192:$E$212</definedName>
    <definedName name="paß11">'[1]MANNSCHAFTEN+SPIELER'!$D$213:$E$233</definedName>
    <definedName name="paß2">'[1]MANNSCHAFTEN+SPIELER'!$D$24:$E$44</definedName>
    <definedName name="paß3">'[1]MANNSCHAFTEN+SPIELER'!$D$45:$E$65</definedName>
    <definedName name="paß4">'[1]MANNSCHAFTEN+SPIELER'!$D$66:$E$86</definedName>
    <definedName name="paß5">'[1]MANNSCHAFTEN+SPIELER'!$D$87:$E$107</definedName>
    <definedName name="paß6">'[1]MANNSCHAFTEN+SPIELER'!$D$108:$E$128</definedName>
    <definedName name="paß7">'[1]MANNSCHAFTEN+SPIELER'!$D$129:$E$149</definedName>
    <definedName name="paß8">'[1]MANNSCHAFTEN+SPIELER'!$D$150:$E$170</definedName>
    <definedName name="paß9">'[1]MANNSCHAFTEN+SPIELER'!$D$171:$E$191</definedName>
    <definedName name="paßheim">'[1]MANNSCHAFTEN+SPIELER'!$R$3:$S$43</definedName>
    <definedName name="sechsü">'[1]MANNSCHAFTEN+SPIELER'!$F$108:$G$128</definedName>
    <definedName name="siebenü">'[1]MANNSCHAFTEN+SPIELER'!$F$129:$G$149</definedName>
    <definedName name="vierü">'[1]MANNSCHAFTEN+SPIELER'!$F$66:$G$86</definedName>
    <definedName name="Z_17AF6CE0_F56D_11D4_8CAF_AF2BC68B4530_.wvu.Cols" localSheetId="0" hidden="1">'Spieltag '!#REF!,'Spieltag '!#REF!</definedName>
    <definedName name="Z_17AF6CE0_F56D_11D4_8CAF_AF2BC68B4530_.wvu.PrintArea" localSheetId="0" hidden="1">'Spieltag '!$C$1:$P$9</definedName>
    <definedName name="Z_17AF6CE0_F56D_11D4_8CAF_AF2BC68B4530_.wvu.Rows" localSheetId="0" hidden="1">'Spieltag '!#REF!,'Spieltag '!#REF!,'Spieltag '!$9:$9,'Spieltag '!#REF!</definedName>
    <definedName name="Z_1DA6CDE0_0593_11D5_90A0_E033B4E50C2F_.wvu.Cols" localSheetId="0" hidden="1">'Spieltag '!#REF!,'Spieltag '!#REF!</definedName>
    <definedName name="Z_1DA6CDE0_0593_11D5_90A0_E033B4E50C2F_.wvu.PrintArea" localSheetId="0" hidden="1">'Spieltag '!$C$1:$P$9</definedName>
    <definedName name="Z_1DA6CDE0_0593_11D5_90A0_E033B4E50C2F_.wvu.Rows" localSheetId="0" hidden="1">'Spieltag '!#REF!,'Spieltag '!#REF!,'Spieltag '!$9:$9,'Spieltag '!#REF!</definedName>
    <definedName name="zehnü">'[1]MANNSCHAFTEN+SPIELER'!$F$192:$G$212</definedName>
    <definedName name="zweiü">'[1]MANNSCHAFTEN+SPIELER'!$F$24:$G$44</definedName>
  </definedNames>
  <calcPr calcId="145621"/>
</workbook>
</file>

<file path=xl/calcChain.xml><?xml version="1.0" encoding="utf-8"?>
<calcChain xmlns="http://schemas.openxmlformats.org/spreadsheetml/2006/main">
  <c r="K54" i="10" l="1"/>
  <c r="O54" i="10" s="1"/>
  <c r="P54" i="10"/>
  <c r="N54" i="10"/>
  <c r="M54" i="10"/>
  <c r="L54" i="10"/>
  <c r="I54" i="10"/>
  <c r="K48" i="10"/>
  <c r="O48" i="10" s="1"/>
  <c r="K49" i="10"/>
  <c r="P49" i="10"/>
  <c r="N49" i="10"/>
  <c r="M49" i="10"/>
  <c r="L49" i="10"/>
  <c r="I49" i="10"/>
  <c r="P48" i="10"/>
  <c r="N48" i="10"/>
  <c r="M48" i="10"/>
  <c r="L48" i="10"/>
  <c r="I48" i="10"/>
  <c r="I31" i="10"/>
  <c r="K31" i="10"/>
  <c r="O31" i="10" s="1"/>
  <c r="P31" i="10"/>
  <c r="O49" i="10" l="1"/>
  <c r="N40" i="10"/>
  <c r="N37" i="10"/>
  <c r="N39" i="10"/>
  <c r="N38" i="10"/>
  <c r="N36" i="10"/>
  <c r="K36" i="10"/>
  <c r="L36" i="10"/>
  <c r="M36" i="10"/>
  <c r="P36" i="10"/>
  <c r="K40" i="10"/>
  <c r="L40" i="10"/>
  <c r="M40" i="10"/>
  <c r="P40" i="10"/>
  <c r="K37" i="10"/>
  <c r="L37" i="10"/>
  <c r="M37" i="10"/>
  <c r="P37" i="10"/>
  <c r="K39" i="10"/>
  <c r="L39" i="10"/>
  <c r="M39" i="10"/>
  <c r="P39" i="10"/>
  <c r="K38" i="10"/>
  <c r="L38" i="10"/>
  <c r="M38" i="10"/>
  <c r="P38" i="10"/>
  <c r="I40" i="10"/>
  <c r="I37" i="10"/>
  <c r="I39" i="10"/>
  <c r="I38" i="10"/>
  <c r="N28" i="10"/>
  <c r="N30" i="10"/>
  <c r="N29" i="10"/>
  <c r="N27" i="10"/>
  <c r="I28" i="10"/>
  <c r="K28" i="10"/>
  <c r="L28" i="10"/>
  <c r="M28" i="10"/>
  <c r="P28" i="10"/>
  <c r="I30" i="10"/>
  <c r="K30" i="10"/>
  <c r="L30" i="10"/>
  <c r="M30" i="10"/>
  <c r="P30" i="10"/>
  <c r="I29" i="10"/>
  <c r="K29" i="10"/>
  <c r="L29" i="10"/>
  <c r="M29" i="10"/>
  <c r="P29" i="10"/>
  <c r="I14" i="10"/>
  <c r="K14" i="10"/>
  <c r="L14" i="10"/>
  <c r="M14" i="10"/>
  <c r="N14" i="10"/>
  <c r="P14" i="10"/>
  <c r="I19" i="10"/>
  <c r="K19" i="10"/>
  <c r="L19" i="10"/>
  <c r="M19" i="10"/>
  <c r="N19" i="10"/>
  <c r="P19" i="10"/>
  <c r="I17" i="10"/>
  <c r="K17" i="10"/>
  <c r="L17" i="10"/>
  <c r="M17" i="10"/>
  <c r="N17" i="10"/>
  <c r="P17" i="10"/>
  <c r="I21" i="10"/>
  <c r="K21" i="10"/>
  <c r="L21" i="10"/>
  <c r="M21" i="10"/>
  <c r="N21" i="10"/>
  <c r="P21" i="10"/>
  <c r="I18" i="10"/>
  <c r="K18" i="10"/>
  <c r="L18" i="10"/>
  <c r="M18" i="10"/>
  <c r="N18" i="10"/>
  <c r="P18" i="10"/>
  <c r="I16" i="10"/>
  <c r="K16" i="10"/>
  <c r="L16" i="10"/>
  <c r="M16" i="10"/>
  <c r="N16" i="10"/>
  <c r="P16" i="10"/>
  <c r="I15" i="10"/>
  <c r="K15" i="10"/>
  <c r="L15" i="10"/>
  <c r="M15" i="10"/>
  <c r="N15" i="10"/>
  <c r="P15" i="10"/>
  <c r="I22" i="10"/>
  <c r="K22" i="10"/>
  <c r="L22" i="10"/>
  <c r="M22" i="10"/>
  <c r="N22" i="10"/>
  <c r="P22" i="10"/>
  <c r="I20" i="10"/>
  <c r="K20" i="10"/>
  <c r="O20" i="10" s="1"/>
  <c r="L20" i="10"/>
  <c r="M20" i="10"/>
  <c r="N20" i="10"/>
  <c r="P20" i="10"/>
  <c r="K6" i="10"/>
  <c r="L6" i="10"/>
  <c r="M6" i="10"/>
  <c r="N6" i="10"/>
  <c r="K5" i="10"/>
  <c r="L5" i="10"/>
  <c r="M5" i="10"/>
  <c r="N5" i="10"/>
  <c r="K27" i="10"/>
  <c r="L4" i="10"/>
  <c r="M4" i="10"/>
  <c r="N4" i="10"/>
  <c r="K4" i="10"/>
  <c r="I5" i="10"/>
  <c r="I6" i="10"/>
  <c r="I4" i="10"/>
  <c r="P5" i="10"/>
  <c r="P6" i="10"/>
  <c r="P4" i="10"/>
  <c r="L27" i="10"/>
  <c r="M27" i="10"/>
  <c r="P27" i="10"/>
  <c r="I27" i="10"/>
  <c r="I13" i="10"/>
  <c r="K13" i="10"/>
  <c r="L13" i="10"/>
  <c r="M13" i="10"/>
  <c r="N13" i="10"/>
  <c r="P13" i="10"/>
  <c r="I36" i="10"/>
  <c r="O17" i="10" l="1"/>
  <c r="O39" i="10"/>
  <c r="O13" i="10"/>
  <c r="O15" i="10"/>
  <c r="O40" i="10"/>
  <c r="O18" i="10"/>
  <c r="O14" i="10"/>
  <c r="O38" i="10"/>
  <c r="O22" i="10"/>
  <c r="O16" i="10"/>
  <c r="O21" i="10"/>
  <c r="O19" i="10"/>
  <c r="O36" i="10"/>
  <c r="O37" i="10"/>
  <c r="O27" i="10"/>
  <c r="O28" i="10"/>
  <c r="O29" i="10"/>
  <c r="O30" i="10"/>
  <c r="O5" i="10"/>
  <c r="O6" i="10"/>
  <c r="O4" i="10"/>
</calcChain>
</file>

<file path=xl/sharedStrings.xml><?xml version="1.0" encoding="utf-8"?>
<sst xmlns="http://schemas.openxmlformats.org/spreadsheetml/2006/main" count="358" uniqueCount="142">
  <si>
    <t>Gesamt</t>
  </si>
  <si>
    <t>KV Mittelhessen</t>
  </si>
  <si>
    <t>Landesliga U - 14 männlich</t>
  </si>
  <si>
    <t>Landesliga U - 18 weiblich</t>
  </si>
  <si>
    <t>Pl.</t>
  </si>
  <si>
    <t>Verein</t>
  </si>
  <si>
    <t>Sptg. 1</t>
  </si>
  <si>
    <t>Sptg. 2</t>
  </si>
  <si>
    <t>Sptg. 3</t>
  </si>
  <si>
    <t>Sptg. 4</t>
  </si>
  <si>
    <t>P1</t>
  </si>
  <si>
    <t>P2</t>
  </si>
  <si>
    <t>P3</t>
  </si>
  <si>
    <t>P4</t>
  </si>
  <si>
    <t>Ges.</t>
  </si>
  <si>
    <t>Sp.</t>
  </si>
  <si>
    <t>Landesliga U - 18 männlich</t>
  </si>
  <si>
    <t xml:space="preserve">Landesliga U - 14 weiblich </t>
  </si>
  <si>
    <t>SKV Mörfelden</t>
  </si>
  <si>
    <t>Platz</t>
  </si>
  <si>
    <t>Name, Vorname</t>
  </si>
  <si>
    <t>Mannschaft</t>
  </si>
  <si>
    <t>Spiele</t>
  </si>
  <si>
    <t xml:space="preserve">Volle </t>
  </si>
  <si>
    <t>Räumen</t>
  </si>
  <si>
    <t>Fehlwurf</t>
  </si>
  <si>
    <t>Volle</t>
  </si>
  <si>
    <t xml:space="preserve">Platz </t>
  </si>
  <si>
    <t>Bad-Soden Salmünster</t>
  </si>
  <si>
    <t>DjK Münster</t>
  </si>
  <si>
    <t>SKG Bad Soden Saalmünster</t>
  </si>
  <si>
    <t>KV Höchst</t>
  </si>
  <si>
    <t>Leonie Marshlik</t>
  </si>
  <si>
    <t>Inka Rosenau</t>
  </si>
  <si>
    <t>Emily Rziha</t>
  </si>
  <si>
    <t>Franziska Hallstein</t>
  </si>
  <si>
    <t>Malea Fries</t>
  </si>
  <si>
    <t>Cyara Kaffenberger</t>
  </si>
  <si>
    <t>KV Aschaffenburg</t>
  </si>
  <si>
    <t>Justin Rudolph</t>
  </si>
  <si>
    <t>Sebastian Bach</t>
  </si>
  <si>
    <t>Anton Wolf</t>
  </si>
  <si>
    <t>Luca Schwan</t>
  </si>
  <si>
    <t>Tim Kaup</t>
  </si>
  <si>
    <t>Domink Lehr</t>
  </si>
  <si>
    <t>Felix Nuhn</t>
  </si>
  <si>
    <t>Luca Fuchs</t>
  </si>
  <si>
    <t>Daniel Gerhold</t>
  </si>
  <si>
    <t>Harmen Liebold</t>
  </si>
  <si>
    <t>Jakub Suchodolski</t>
  </si>
  <si>
    <t>Lea Birkhofer</t>
  </si>
  <si>
    <t>Bad Soden Salmünster</t>
  </si>
  <si>
    <t>Tabea Thies</t>
  </si>
  <si>
    <t>Tizia Agricola</t>
  </si>
  <si>
    <t>Laura Hasenstab</t>
  </si>
  <si>
    <t>Tamar Klüber</t>
  </si>
  <si>
    <t>Nadine Nagel</t>
  </si>
  <si>
    <t>Jessica Weiherer</t>
  </si>
  <si>
    <t>Emilia Werthmann</t>
  </si>
  <si>
    <t>Vivian Urban</t>
  </si>
  <si>
    <t>SKG Stockstadt</t>
  </si>
  <si>
    <t>SKV Lorsch</t>
  </si>
  <si>
    <t>Joachim Klein</t>
  </si>
  <si>
    <t>Tim Michel</t>
  </si>
  <si>
    <t xml:space="preserve">Tom Walter </t>
  </si>
  <si>
    <t>Tom Kirsch</t>
  </si>
  <si>
    <t>Tim Heyer</t>
  </si>
  <si>
    <t>Jonas Kraus</t>
  </si>
  <si>
    <t>Tim Gutschalk</t>
  </si>
  <si>
    <t>Philipp Groneberg</t>
  </si>
  <si>
    <t>Nico Reitz</t>
  </si>
  <si>
    <t>Philipp Greiner</t>
  </si>
  <si>
    <t>Sean-Meikel Ranft</t>
  </si>
  <si>
    <t>Neo Kohrs</t>
  </si>
  <si>
    <t>Ben Göbel</t>
  </si>
  <si>
    <t>Jan Kirst</t>
  </si>
  <si>
    <t>Felix Ketzer</t>
  </si>
  <si>
    <t>Tell Hensel</t>
  </si>
  <si>
    <t>gemeldet</t>
  </si>
  <si>
    <t>DCU</t>
  </si>
  <si>
    <t>DKBC</t>
  </si>
  <si>
    <t>Laureen Becker</t>
  </si>
  <si>
    <t>Raphael Spalding</t>
  </si>
  <si>
    <t>Ben Zimmermann</t>
  </si>
  <si>
    <t>Lukas Hofmann</t>
  </si>
  <si>
    <t>Fynn Hensel</t>
  </si>
  <si>
    <t>Emilia Lehr</t>
  </si>
  <si>
    <t>Pascal Rüttiger</t>
  </si>
  <si>
    <t>Tyler Glowacky</t>
  </si>
  <si>
    <t xml:space="preserve">KV Aschaffenburg </t>
  </si>
  <si>
    <t>KV Höchst 1</t>
  </si>
  <si>
    <t>KV Höchst 2</t>
  </si>
  <si>
    <t>KV Rothenbergen</t>
  </si>
  <si>
    <t>Regionalliga U 14</t>
  </si>
  <si>
    <t>Regionalliga U 18</t>
  </si>
  <si>
    <t>KV Praunheim</t>
  </si>
  <si>
    <t>Celine Affeée</t>
  </si>
  <si>
    <t>Franziska Dingeldey</t>
  </si>
  <si>
    <t>Nna Göbel</t>
  </si>
  <si>
    <t>Vanessa Hasenstab</t>
  </si>
  <si>
    <t>Emilia Emmerich</t>
  </si>
  <si>
    <t>Penelope Reeg</t>
  </si>
  <si>
    <t>Megan Mölbert</t>
  </si>
  <si>
    <t>Amy Höfle</t>
  </si>
  <si>
    <t>Chantal Marques da Costa</t>
  </si>
  <si>
    <t>Kira Nagel</t>
  </si>
  <si>
    <t>Mia Buhleier</t>
  </si>
  <si>
    <t>Alexandra Gawelczyk</t>
  </si>
  <si>
    <t>Maja Wolf</t>
  </si>
  <si>
    <t>U14 weiblich - Saison 2019/2020</t>
  </si>
  <si>
    <t>Michelle Geiß</t>
  </si>
  <si>
    <t>Leonie Kilian</t>
  </si>
  <si>
    <t>Hella Polster</t>
  </si>
  <si>
    <t>U18 weiblich - Saison 2019/2020</t>
  </si>
  <si>
    <t>Conrad Marvin</t>
  </si>
  <si>
    <t>Marco Holtmann</t>
  </si>
  <si>
    <t>Ben Luca Cmira</t>
  </si>
  <si>
    <t>Marcel Scholz</t>
  </si>
  <si>
    <t>Niklas Greiner</t>
  </si>
  <si>
    <t>Philipp Beez</t>
  </si>
  <si>
    <t>Luca Büdel</t>
  </si>
  <si>
    <t>Finn Martin Kraft</t>
  </si>
  <si>
    <t>Julien Rosenau</t>
  </si>
  <si>
    <t>U14 männlich - Saison 2019/2020</t>
  </si>
  <si>
    <t>U14 Regionalliga - Saison 2019/2020</t>
  </si>
  <si>
    <t>U18 Regionalliga - Saison 2019/2020</t>
  </si>
  <si>
    <t>Brian Buschmann</t>
  </si>
  <si>
    <t>Lars Schweitzer</t>
  </si>
  <si>
    <t>Tom-Erik Schmitt</t>
  </si>
  <si>
    <t>Constantin Piehler</t>
  </si>
  <si>
    <t>Chayenne Willner</t>
  </si>
  <si>
    <t>Moritz Deeg</t>
  </si>
  <si>
    <t>Nelson Spitz</t>
  </si>
  <si>
    <t>VWSK Wiesbaden 1</t>
  </si>
  <si>
    <t>VWSK Wiesbaden 2</t>
  </si>
  <si>
    <t>Darius Agricola</t>
  </si>
  <si>
    <t>VWSK Wiesbaden</t>
  </si>
  <si>
    <t>Justin Williamsom</t>
  </si>
  <si>
    <t>Timo Bäcker</t>
  </si>
  <si>
    <t>Tom Kirst</t>
  </si>
  <si>
    <t>Thomas Schreiber</t>
  </si>
  <si>
    <t>U18 männlich - Saison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</si>
</sst>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_€"/>
    <numFmt numFmtId="165" formatCode="#,##0.00\ _€"/>
    <numFmt numFmtId="166" formatCode="0.0"/>
    <numFmt numFmtId="167" formatCode="#,##0.0\ _€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21" borderId="0"/>
    <xf numFmtId="0" fontId="2" fillId="22" borderId="0"/>
    <xf numFmtId="0" fontId="2" fillId="23" borderId="0"/>
    <xf numFmtId="0" fontId="2" fillId="24" borderId="0"/>
    <xf numFmtId="0" fontId="2" fillId="25" borderId="0"/>
    <xf numFmtId="0" fontId="2" fillId="26" borderId="0"/>
    <xf numFmtId="0" fontId="2" fillId="27" borderId="0"/>
    <xf numFmtId="0" fontId="2" fillId="28" borderId="0"/>
    <xf numFmtId="0" fontId="2" fillId="29" borderId="0"/>
    <xf numFmtId="0" fontId="2" fillId="24" borderId="0"/>
    <xf numFmtId="0" fontId="2" fillId="27" borderId="0"/>
    <xf numFmtId="0" fontId="2" fillId="30" borderId="0"/>
    <xf numFmtId="0" fontId="3" fillId="31" borderId="0"/>
    <xf numFmtId="0" fontId="3" fillId="28" borderId="0"/>
    <xf numFmtId="0" fontId="3" fillId="29" borderId="0"/>
    <xf numFmtId="0" fontId="3" fillId="32" borderId="0"/>
    <xf numFmtId="0" fontId="3" fillId="33" borderId="0"/>
    <xf numFmtId="0" fontId="3" fillId="34" borderId="0"/>
    <xf numFmtId="0" fontId="3" fillId="35" borderId="0"/>
    <xf numFmtId="0" fontId="3" fillId="36" borderId="0"/>
    <xf numFmtId="0" fontId="3" fillId="37" borderId="0"/>
    <xf numFmtId="0" fontId="3" fillId="32" borderId="0"/>
    <xf numFmtId="0" fontId="3" fillId="33" borderId="0"/>
    <xf numFmtId="0" fontId="3" fillId="38" borderId="0"/>
    <xf numFmtId="0" fontId="11" fillId="22" borderId="0"/>
    <xf numFmtId="0" fontId="5" fillId="39" borderId="2"/>
    <xf numFmtId="0" fontId="18" fillId="40" borderId="4"/>
    <xf numFmtId="0" fontId="8" fillId="0" borderId="0"/>
    <xf numFmtId="0" fontId="9" fillId="23" borderId="0"/>
    <xf numFmtId="0" fontId="13" fillId="0" borderId="5"/>
    <xf numFmtId="0" fontId="14" fillId="0" borderId="6"/>
    <xf numFmtId="0" fontId="15" fillId="0" borderId="7"/>
    <xf numFmtId="0" fontId="15" fillId="0" borderId="0"/>
    <xf numFmtId="0" fontId="6" fillId="26" borderId="2"/>
    <xf numFmtId="0" fontId="16" fillId="0" borderId="8"/>
    <xf numFmtId="0" fontId="10" fillId="41" borderId="0"/>
    <xf numFmtId="0" fontId="21" fillId="0" borderId="0"/>
    <xf numFmtId="0" fontId="21" fillId="42" borderId="9"/>
    <xf numFmtId="0" fontId="4" fillId="39" borderId="1"/>
    <xf numFmtId="0" fontId="12" fillId="0" borderId="0"/>
    <xf numFmtId="0" fontId="7" fillId="0" borderId="3"/>
    <xf numFmtId="0" fontId="17" fillId="0" borderId="0"/>
    <xf numFmtId="0" fontId="9" fillId="4" borderId="0" applyNumberFormat="0" applyBorder="0" applyAlignment="0" applyProtection="0"/>
    <xf numFmtId="0" fontId="1" fillId="43" borderId="9" applyNumberFormat="0" applyFont="0" applyAlignment="0" applyProtection="0"/>
    <xf numFmtId="0" fontId="10" fillId="43" borderId="0" applyNumberFormat="0" applyBorder="0" applyAlignment="0" applyProtection="0"/>
    <xf numFmtId="0" fontId="1" fillId="44" borderId="9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5" borderId="4" applyNumberFormat="0" applyAlignment="0" applyProtection="0"/>
  </cellStyleXfs>
  <cellXfs count="64">
    <xf numFmtId="0" fontId="0" fillId="0" borderId="0" xfId="0"/>
    <xf numFmtId="0" fontId="19" fillId="0" borderId="0" xfId="0" applyFont="1" applyFill="1"/>
    <xf numFmtId="0" fontId="21" fillId="0" borderId="0" xfId="0" applyFont="1" applyFill="1"/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2" fontId="25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indent="1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" fillId="0" borderId="0" xfId="0" applyFont="1" applyFill="1"/>
    <xf numFmtId="164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89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gebnis 1" xfId="29"/>
    <cellStyle name="Erklärender Text" xfId="30" builtinId="53" customBuiltin="1"/>
    <cellStyle name="Excel Built-in 20% - Accent1" xfId="31"/>
    <cellStyle name="Excel Built-in 20% - Accent2" xfId="32"/>
    <cellStyle name="Excel Built-in 20% - Accent3" xfId="33"/>
    <cellStyle name="Excel Built-in 20% - Accent4" xfId="34"/>
    <cellStyle name="Excel Built-in 20% - Accent5" xfId="35"/>
    <cellStyle name="Excel Built-in 20% - Accent6" xfId="36"/>
    <cellStyle name="Excel Built-in 40% - Accent1" xfId="37"/>
    <cellStyle name="Excel Built-in 40% - Accent2" xfId="38"/>
    <cellStyle name="Excel Built-in 40% - Accent3" xfId="39"/>
    <cellStyle name="Excel Built-in 40% - Accent4" xfId="40"/>
    <cellStyle name="Excel Built-in 40% - Accent5" xfId="41"/>
    <cellStyle name="Excel Built-in 40% - Accent6" xfId="42"/>
    <cellStyle name="Excel Built-in 60% - Accent1" xfId="43"/>
    <cellStyle name="Excel Built-in 60% - Accent2" xfId="44"/>
    <cellStyle name="Excel Built-in 60% - Accent3" xfId="45"/>
    <cellStyle name="Excel Built-in 60% - Accent4" xfId="46"/>
    <cellStyle name="Excel Built-in 60% - Accent5" xfId="47"/>
    <cellStyle name="Excel Built-in 60% - Accent6" xfId="48"/>
    <cellStyle name="Excel Built-in Accent1" xfId="49"/>
    <cellStyle name="Excel Built-in Accent2" xfId="50"/>
    <cellStyle name="Excel Built-in Accent3" xfId="51"/>
    <cellStyle name="Excel Built-in Accent4" xfId="52"/>
    <cellStyle name="Excel Built-in Accent5" xfId="53"/>
    <cellStyle name="Excel Built-in Accent6" xfId="54"/>
    <cellStyle name="Excel Built-in Bad" xfId="55"/>
    <cellStyle name="Excel Built-in Calculation" xfId="56"/>
    <cellStyle name="Excel Built-in Check Cell" xfId="57"/>
    <cellStyle name="Excel Built-in Explanatory Text" xfId="58"/>
    <cellStyle name="Excel Built-in Good" xfId="59"/>
    <cellStyle name="Excel Built-in Heading 1" xfId="60"/>
    <cellStyle name="Excel Built-in Heading 2" xfId="61"/>
    <cellStyle name="Excel Built-in Heading 3" xfId="62"/>
    <cellStyle name="Excel Built-in Heading 4" xfId="63"/>
    <cellStyle name="Excel Built-in Input" xfId="64"/>
    <cellStyle name="Excel Built-in Linked Cell" xfId="65"/>
    <cellStyle name="Excel Built-in Neutral" xfId="66"/>
    <cellStyle name="Excel Built-in Normal" xfId="67"/>
    <cellStyle name="Excel Built-in Note" xfId="68"/>
    <cellStyle name="Excel Built-in Output" xfId="69"/>
    <cellStyle name="Excel Built-in Title" xfId="70"/>
    <cellStyle name="Excel Built-in Total" xfId="71"/>
    <cellStyle name="Excel Built-in Warning Text" xfId="72"/>
    <cellStyle name="Gut" xfId="73" builtinId="26" customBuiltin="1"/>
    <cellStyle name="Hinweis" xfId="74"/>
    <cellStyle name="Neutral" xfId="75" builtinId="28" customBuiltin="1"/>
    <cellStyle name="Notiz" xfId="76" builtinId="10" customBuiltin="1"/>
    <cellStyle name="Schlecht" xfId="77" builtinId="27" customBuiltin="1"/>
    <cellStyle name="Standard" xfId="0" builtinId="0"/>
    <cellStyle name="Titel" xfId="78"/>
    <cellStyle name="Überschrift" xfId="79" builtinId="15" customBuiltin="1"/>
    <cellStyle name="Überschrift 1" xfId="80" builtinId="16" customBuiltin="1"/>
    <cellStyle name="Überschrift 1 1" xfId="81"/>
    <cellStyle name="Überschrift 2" xfId="82" builtinId="17" customBuiltin="1"/>
    <cellStyle name="Überschrift 3" xfId="83" builtinId="18" customBuiltin="1"/>
    <cellStyle name="Überschrift 4" xfId="84" builtinId="19" customBuiltin="1"/>
    <cellStyle name="Überschrift 5" xfId="85"/>
    <cellStyle name="Verknüpfte Zelle" xfId="86" builtinId="24" customBuiltin="1"/>
    <cellStyle name="Warnender Text" xfId="87" builtinId="11" customBuiltin="1"/>
    <cellStyle name="Zelle überprüfen" xfId="8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0</xdr:col>
          <xdr:colOff>895350</xdr:colOff>
          <xdr:row>6</xdr:row>
          <xdr:rowOff>95250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kbvc_pc_au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0" refreshError="1"/>
      <sheetData sheetId="1" refreshError="1"/>
      <sheetData sheetId="2" refreshError="1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 t="str">
            <v xml:space="preserve"> </v>
          </cell>
          <cell r="D4">
            <v>2</v>
          </cell>
          <cell r="E4" t="str">
            <v xml:space="preserve"> </v>
          </cell>
          <cell r="F4">
            <v>2</v>
          </cell>
          <cell r="G4" t="str">
            <v xml:space="preserve"> 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R56"/>
  <sheetViews>
    <sheetView view="pageLayout" zoomScaleNormal="75" zoomScaleSheetLayoutView="100" workbookViewId="0">
      <selection activeCell="R18" sqref="R18"/>
    </sheetView>
  </sheetViews>
  <sheetFormatPr baseColWidth="10" defaultRowHeight="12.75" x14ac:dyDescent="0.2"/>
  <cols>
    <col min="1" max="1" width="15" style="5" customWidth="1"/>
    <col min="2" max="2" width="3.28515625" style="6" customWidth="1"/>
    <col min="3" max="3" width="27.7109375" style="5" bestFit="1" customWidth="1"/>
    <col min="4" max="4" width="7" style="5" customWidth="1"/>
    <col min="5" max="5" width="6.85546875" style="5" customWidth="1"/>
    <col min="6" max="8" width="7" style="5" customWidth="1"/>
    <col min="9" max="9" width="7.5703125" style="2" customWidth="1"/>
    <col min="10" max="10" width="2.28515625" style="5" customWidth="1"/>
    <col min="11" max="11" width="3.42578125" style="3" bestFit="1" customWidth="1"/>
    <col min="12" max="13" width="2.7109375" style="3" customWidth="1"/>
    <col min="14" max="14" width="3.140625" style="3" customWidth="1"/>
    <col min="15" max="15" width="5" style="5" customWidth="1"/>
    <col min="16" max="16" width="3.85546875" style="5" customWidth="1"/>
    <col min="17" max="17" width="11.42578125" style="5"/>
    <col min="18" max="18" width="11.42578125" style="3"/>
    <col min="19" max="16384" width="11.42578125" style="5"/>
  </cols>
  <sheetData>
    <row r="1" spans="2:18" ht="18" x14ac:dyDescent="0.25">
      <c r="B1" s="1" t="s">
        <v>3</v>
      </c>
      <c r="C1" s="2"/>
      <c r="D1" s="3"/>
      <c r="E1" s="4"/>
      <c r="F1" s="4"/>
      <c r="G1" s="4"/>
      <c r="H1" s="4"/>
      <c r="I1" s="4"/>
      <c r="J1" s="2"/>
      <c r="K1" s="4"/>
      <c r="L1" s="4"/>
      <c r="M1" s="4"/>
      <c r="N1" s="4"/>
      <c r="O1" s="2"/>
      <c r="P1" s="2"/>
    </row>
    <row r="2" spans="2:18" x14ac:dyDescent="0.2">
      <c r="C2" s="2"/>
      <c r="D2" s="4"/>
      <c r="E2" s="4"/>
      <c r="F2" s="4"/>
      <c r="G2" s="4"/>
      <c r="H2" s="4"/>
      <c r="I2" s="4"/>
      <c r="J2" s="2"/>
      <c r="K2" s="4"/>
      <c r="L2" s="4"/>
      <c r="M2" s="4"/>
      <c r="N2" s="4"/>
      <c r="O2" s="2"/>
      <c r="P2" s="2"/>
    </row>
    <row r="3" spans="2:18" s="7" customFormat="1" x14ac:dyDescent="0.2"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 t="s">
        <v>0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  <c r="P3" s="7" t="s">
        <v>15</v>
      </c>
      <c r="R3" s="27" t="s">
        <v>78</v>
      </c>
    </row>
    <row r="4" spans="2:18" x14ac:dyDescent="0.2">
      <c r="B4" s="6">
        <v>1</v>
      </c>
      <c r="C4" s="30" t="s">
        <v>28</v>
      </c>
      <c r="D4" s="4">
        <v>1844</v>
      </c>
      <c r="E4" s="4"/>
      <c r="F4" s="4"/>
      <c r="G4" s="4"/>
      <c r="H4" s="4"/>
      <c r="I4" s="4">
        <f>SUM(D4:H4)</f>
        <v>1844</v>
      </c>
      <c r="J4" s="2"/>
      <c r="K4" s="4">
        <f t="shared" ref="K4:N6" si="0">IF(D4="","",RANK(D4,D$4:D$8,1))</f>
        <v>3</v>
      </c>
      <c r="L4" s="4" t="str">
        <f t="shared" si="0"/>
        <v/>
      </c>
      <c r="M4" s="4" t="str">
        <f t="shared" si="0"/>
        <v/>
      </c>
      <c r="N4" s="4" t="str">
        <f t="shared" si="0"/>
        <v/>
      </c>
      <c r="O4" s="2">
        <f>SUM(K4:N4)</f>
        <v>3</v>
      </c>
      <c r="P4" s="2">
        <f>COUNT(D4:H4)</f>
        <v>1</v>
      </c>
      <c r="R4" s="3" t="s">
        <v>79</v>
      </c>
    </row>
    <row r="5" spans="2:18" x14ac:dyDescent="0.2">
      <c r="B5" s="6">
        <v>2</v>
      </c>
      <c r="C5" s="30" t="s">
        <v>89</v>
      </c>
      <c r="D5" s="4">
        <v>1841</v>
      </c>
      <c r="E5" s="4"/>
      <c r="F5" s="4"/>
      <c r="G5" s="4"/>
      <c r="H5" s="4"/>
      <c r="I5" s="4">
        <f>SUM(D5:H5)</f>
        <v>1841</v>
      </c>
      <c r="J5" s="2"/>
      <c r="K5" s="4">
        <f t="shared" si="0"/>
        <v>2</v>
      </c>
      <c r="L5" s="4" t="str">
        <f t="shared" si="0"/>
        <v/>
      </c>
      <c r="M5" s="4" t="str">
        <f t="shared" si="0"/>
        <v/>
      </c>
      <c r="N5" s="4" t="str">
        <f t="shared" si="0"/>
        <v/>
      </c>
      <c r="O5" s="2">
        <f>SUM(K5:N5)</f>
        <v>2</v>
      </c>
      <c r="P5" s="2">
        <f>COUNT(D5:H5)</f>
        <v>1</v>
      </c>
      <c r="R5" s="3" t="s">
        <v>79</v>
      </c>
    </row>
    <row r="6" spans="2:18" x14ac:dyDescent="0.2">
      <c r="B6" s="6">
        <v>3</v>
      </c>
      <c r="C6" s="30" t="s">
        <v>18</v>
      </c>
      <c r="D6" s="4">
        <v>1721</v>
      </c>
      <c r="E6" s="4"/>
      <c r="F6" s="4"/>
      <c r="G6" s="4"/>
      <c r="H6" s="4"/>
      <c r="I6" s="4">
        <f>SUM(D6:H6)</f>
        <v>1721</v>
      </c>
      <c r="J6" s="2"/>
      <c r="K6" s="4">
        <f t="shared" si="0"/>
        <v>1</v>
      </c>
      <c r="L6" s="4" t="str">
        <f t="shared" si="0"/>
        <v/>
      </c>
      <c r="M6" s="4" t="str">
        <f t="shared" si="0"/>
        <v/>
      </c>
      <c r="N6" s="4" t="str">
        <f t="shared" si="0"/>
        <v/>
      </c>
      <c r="O6" s="2">
        <f>SUM(K6:N6)</f>
        <v>1</v>
      </c>
      <c r="P6" s="2">
        <f>COUNT(D6:H6)</f>
        <v>1</v>
      </c>
      <c r="R6" s="3" t="s">
        <v>79</v>
      </c>
    </row>
    <row r="7" spans="2:18" x14ac:dyDescent="0.2">
      <c r="B7" s="6">
        <v>4</v>
      </c>
      <c r="C7" s="30"/>
      <c r="D7" s="4"/>
      <c r="E7" s="4"/>
      <c r="F7" s="4"/>
      <c r="G7" s="4"/>
      <c r="H7" s="4"/>
      <c r="I7" s="4"/>
      <c r="J7" s="2"/>
      <c r="K7" s="4"/>
      <c r="L7" s="4"/>
      <c r="M7" s="4"/>
      <c r="N7" s="4"/>
      <c r="O7" s="2"/>
      <c r="P7" s="2"/>
    </row>
    <row r="8" spans="2:18" x14ac:dyDescent="0.2">
      <c r="B8" s="6">
        <v>5</v>
      </c>
      <c r="C8" s="30"/>
      <c r="D8" s="4"/>
      <c r="E8" s="4"/>
      <c r="F8" s="4"/>
      <c r="G8" s="4"/>
      <c r="H8" s="4"/>
      <c r="I8" s="4"/>
      <c r="J8" s="2"/>
      <c r="K8" s="4"/>
      <c r="L8" s="4"/>
      <c r="M8" s="4"/>
      <c r="N8" s="4"/>
      <c r="O8" s="2"/>
      <c r="P8" s="2"/>
    </row>
    <row r="10" spans="2:18" ht="18" x14ac:dyDescent="0.25">
      <c r="B10" s="1" t="s">
        <v>16</v>
      </c>
      <c r="C10" s="2"/>
      <c r="D10" s="3"/>
      <c r="E10" s="4"/>
      <c r="F10" s="4"/>
      <c r="G10" s="4"/>
      <c r="H10" s="4"/>
      <c r="I10" s="4"/>
      <c r="J10" s="2"/>
      <c r="K10" s="4"/>
      <c r="L10" s="4"/>
      <c r="M10" s="4"/>
      <c r="N10" s="4"/>
      <c r="O10" s="2"/>
      <c r="P10" s="2"/>
    </row>
    <row r="11" spans="2:18" x14ac:dyDescent="0.2">
      <c r="C11" s="2"/>
      <c r="D11" s="4"/>
      <c r="E11" s="4"/>
      <c r="F11" s="4"/>
      <c r="G11" s="4"/>
      <c r="H11" s="4"/>
      <c r="I11" s="4"/>
      <c r="J11" s="2"/>
      <c r="K11" s="4"/>
      <c r="L11" s="4"/>
      <c r="M11" s="4"/>
      <c r="N11" s="4"/>
      <c r="O11" s="2"/>
      <c r="P11" s="2"/>
    </row>
    <row r="12" spans="2:18" x14ac:dyDescent="0.2">
      <c r="B12" s="6" t="s">
        <v>4</v>
      </c>
      <c r="C12" s="7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/>
      <c r="I12" s="6" t="s">
        <v>0</v>
      </c>
      <c r="J12" s="7"/>
      <c r="K12" s="6" t="s">
        <v>10</v>
      </c>
      <c r="L12" s="6" t="s">
        <v>11</v>
      </c>
      <c r="M12" s="6" t="s">
        <v>12</v>
      </c>
      <c r="N12" s="6" t="s">
        <v>13</v>
      </c>
      <c r="O12" s="7" t="s">
        <v>14</v>
      </c>
      <c r="P12" s="7" t="s">
        <v>15</v>
      </c>
      <c r="R12" s="3" t="s">
        <v>78</v>
      </c>
    </row>
    <row r="13" spans="2:18" x14ac:dyDescent="0.2">
      <c r="B13" s="6">
        <v>1</v>
      </c>
      <c r="C13" s="30" t="s">
        <v>38</v>
      </c>
      <c r="D13" s="27">
        <v>1863</v>
      </c>
      <c r="E13" s="4"/>
      <c r="F13" s="4"/>
      <c r="G13" s="4"/>
      <c r="H13" s="4"/>
      <c r="I13" s="4">
        <f t="shared" ref="I13:I22" si="1">SUM(D13:H13)</f>
        <v>1863</v>
      </c>
      <c r="J13" s="2"/>
      <c r="K13" s="4">
        <f t="shared" ref="K13:K22" si="2">IF(D13="","",RANK(D13,D$13:D$23,1))</f>
        <v>6</v>
      </c>
      <c r="L13" s="4" t="str">
        <f t="shared" ref="L13:L22" si="3">IF(E13="","",RANK(E13,E$13:E$23,1))</f>
        <v/>
      </c>
      <c r="M13" s="4" t="str">
        <f t="shared" ref="M13:M22" si="4">IF(F13="","",RANK(F13,F$13:F$23,1))</f>
        <v/>
      </c>
      <c r="N13" s="4" t="str">
        <f t="shared" ref="N13:N22" si="5">IF(G13="","",RANK(G13,G$13:G$23,1))</f>
        <v/>
      </c>
      <c r="O13" s="2">
        <f t="shared" ref="O13:O22" si="6">SUM(K13:N13)</f>
        <v>6</v>
      </c>
      <c r="P13" s="2">
        <f t="shared" ref="P13:P22" si="7">COUNT(D13:H13)</f>
        <v>1</v>
      </c>
      <c r="R13" s="3" t="s">
        <v>79</v>
      </c>
    </row>
    <row r="14" spans="2:18" x14ac:dyDescent="0.2">
      <c r="B14" s="6">
        <v>2</v>
      </c>
      <c r="C14" s="30" t="s">
        <v>61</v>
      </c>
      <c r="D14" s="27">
        <v>1770</v>
      </c>
      <c r="E14" s="4"/>
      <c r="F14" s="4"/>
      <c r="G14" s="4"/>
      <c r="H14" s="4"/>
      <c r="I14" s="4">
        <f t="shared" si="1"/>
        <v>1770</v>
      </c>
      <c r="J14" s="2"/>
      <c r="K14" s="4">
        <f t="shared" si="2"/>
        <v>5</v>
      </c>
      <c r="L14" s="4" t="str">
        <f t="shared" si="3"/>
        <v/>
      </c>
      <c r="M14" s="4" t="str">
        <f t="shared" si="4"/>
        <v/>
      </c>
      <c r="N14" s="4" t="str">
        <f t="shared" si="5"/>
        <v/>
      </c>
      <c r="O14" s="2">
        <f t="shared" si="6"/>
        <v>5</v>
      </c>
      <c r="P14" s="2">
        <f t="shared" si="7"/>
        <v>1</v>
      </c>
      <c r="R14" s="27" t="s">
        <v>80</v>
      </c>
    </row>
    <row r="15" spans="2:18" x14ac:dyDescent="0.2">
      <c r="B15" s="6">
        <v>3</v>
      </c>
      <c r="C15" s="30" t="s">
        <v>18</v>
      </c>
      <c r="D15" s="27">
        <v>1717</v>
      </c>
      <c r="E15" s="4"/>
      <c r="F15" s="4"/>
      <c r="G15" s="4"/>
      <c r="H15" s="4"/>
      <c r="I15" s="4">
        <f t="shared" si="1"/>
        <v>1717</v>
      </c>
      <c r="J15" s="2"/>
      <c r="K15" s="4">
        <f t="shared" si="2"/>
        <v>4</v>
      </c>
      <c r="L15" s="4" t="str">
        <f t="shared" si="3"/>
        <v/>
      </c>
      <c r="M15" s="4" t="str">
        <f t="shared" si="4"/>
        <v/>
      </c>
      <c r="N15" s="4" t="str">
        <f t="shared" si="5"/>
        <v/>
      </c>
      <c r="O15" s="2">
        <f t="shared" si="6"/>
        <v>4</v>
      </c>
      <c r="P15" s="2">
        <f t="shared" si="7"/>
        <v>1</v>
      </c>
      <c r="R15" s="27" t="s">
        <v>79</v>
      </c>
    </row>
    <row r="16" spans="2:18" x14ac:dyDescent="0.2">
      <c r="B16" s="6">
        <v>4</v>
      </c>
      <c r="C16" s="30" t="s">
        <v>60</v>
      </c>
      <c r="D16" s="27">
        <v>1709</v>
      </c>
      <c r="E16" s="4"/>
      <c r="F16" s="4"/>
      <c r="G16" s="4"/>
      <c r="H16" s="4"/>
      <c r="I16" s="4">
        <f t="shared" si="1"/>
        <v>1709</v>
      </c>
      <c r="J16" s="2"/>
      <c r="K16" s="4">
        <f t="shared" si="2"/>
        <v>3</v>
      </c>
      <c r="L16" s="4" t="str">
        <f t="shared" si="3"/>
        <v/>
      </c>
      <c r="M16" s="4" t="str">
        <f t="shared" si="4"/>
        <v/>
      </c>
      <c r="N16" s="4" t="str">
        <f t="shared" si="5"/>
        <v/>
      </c>
      <c r="O16" s="2">
        <f t="shared" si="6"/>
        <v>3</v>
      </c>
      <c r="P16" s="2">
        <f t="shared" si="7"/>
        <v>1</v>
      </c>
      <c r="R16" s="27" t="s">
        <v>79</v>
      </c>
    </row>
    <row r="17" spans="2:18" x14ac:dyDescent="0.2">
      <c r="B17" s="6">
        <v>5</v>
      </c>
      <c r="C17" s="30" t="s">
        <v>133</v>
      </c>
      <c r="D17" s="27">
        <v>1654</v>
      </c>
      <c r="E17" s="4"/>
      <c r="F17" s="4"/>
      <c r="G17" s="4"/>
      <c r="H17" s="4"/>
      <c r="I17" s="4">
        <f t="shared" si="1"/>
        <v>1654</v>
      </c>
      <c r="J17" s="2"/>
      <c r="K17" s="4">
        <f t="shared" si="2"/>
        <v>2</v>
      </c>
      <c r="L17" s="4" t="str">
        <f t="shared" si="3"/>
        <v/>
      </c>
      <c r="M17" s="4" t="str">
        <f t="shared" si="4"/>
        <v/>
      </c>
      <c r="N17" s="4" t="str">
        <f t="shared" si="5"/>
        <v/>
      </c>
      <c r="O17" s="2">
        <f t="shared" si="6"/>
        <v>2</v>
      </c>
      <c r="P17" s="2">
        <f t="shared" si="7"/>
        <v>1</v>
      </c>
      <c r="R17" s="27" t="s">
        <v>79</v>
      </c>
    </row>
    <row r="18" spans="2:18" x14ac:dyDescent="0.2">
      <c r="B18" s="6">
        <v>6</v>
      </c>
      <c r="C18" s="30" t="s">
        <v>134</v>
      </c>
      <c r="D18" s="27">
        <v>1544</v>
      </c>
      <c r="E18" s="4"/>
      <c r="F18" s="4"/>
      <c r="G18" s="4"/>
      <c r="H18" s="4"/>
      <c r="I18" s="4">
        <f t="shared" si="1"/>
        <v>1544</v>
      </c>
      <c r="J18" s="2"/>
      <c r="K18" s="4">
        <f t="shared" si="2"/>
        <v>1</v>
      </c>
      <c r="L18" s="4" t="str">
        <f t="shared" si="3"/>
        <v/>
      </c>
      <c r="M18" s="4" t="str">
        <f t="shared" si="4"/>
        <v/>
      </c>
      <c r="N18" s="4" t="str">
        <f t="shared" si="5"/>
        <v/>
      </c>
      <c r="O18" s="2">
        <f t="shared" si="6"/>
        <v>1</v>
      </c>
      <c r="P18" s="2">
        <f t="shared" si="7"/>
        <v>1</v>
      </c>
      <c r="R18" s="27" t="s">
        <v>79</v>
      </c>
    </row>
    <row r="19" spans="2:18" x14ac:dyDescent="0.2">
      <c r="B19" s="6">
        <v>7</v>
      </c>
      <c r="C19" s="30"/>
      <c r="D19" s="27"/>
      <c r="E19" s="4"/>
      <c r="F19" s="4"/>
      <c r="G19" s="4"/>
      <c r="H19" s="4"/>
      <c r="I19" s="4">
        <f t="shared" si="1"/>
        <v>0</v>
      </c>
      <c r="J19" s="2"/>
      <c r="K19" s="4" t="str">
        <f t="shared" si="2"/>
        <v/>
      </c>
      <c r="L19" s="4" t="str">
        <f t="shared" si="3"/>
        <v/>
      </c>
      <c r="M19" s="4" t="str">
        <f t="shared" si="4"/>
        <v/>
      </c>
      <c r="N19" s="4" t="str">
        <f t="shared" si="5"/>
        <v/>
      </c>
      <c r="O19" s="2">
        <f t="shared" si="6"/>
        <v>0</v>
      </c>
      <c r="P19" s="2">
        <f t="shared" si="7"/>
        <v>0</v>
      </c>
    </row>
    <row r="20" spans="2:18" x14ac:dyDescent="0.2">
      <c r="B20" s="6">
        <v>8</v>
      </c>
      <c r="C20" s="30"/>
      <c r="D20" s="27"/>
      <c r="E20" s="4"/>
      <c r="F20" s="4"/>
      <c r="G20" s="4"/>
      <c r="H20" s="4"/>
      <c r="I20" s="4">
        <f t="shared" si="1"/>
        <v>0</v>
      </c>
      <c r="J20" s="2"/>
      <c r="K20" s="4" t="str">
        <f t="shared" si="2"/>
        <v/>
      </c>
      <c r="L20" s="4" t="str">
        <f t="shared" si="3"/>
        <v/>
      </c>
      <c r="M20" s="4" t="str">
        <f t="shared" si="4"/>
        <v/>
      </c>
      <c r="N20" s="4" t="str">
        <f t="shared" si="5"/>
        <v/>
      </c>
      <c r="O20" s="2">
        <f t="shared" si="6"/>
        <v>0</v>
      </c>
      <c r="P20" s="2">
        <f t="shared" si="7"/>
        <v>0</v>
      </c>
    </row>
    <row r="21" spans="2:18" x14ac:dyDescent="0.2">
      <c r="B21" s="6">
        <v>9</v>
      </c>
      <c r="C21" s="30"/>
      <c r="D21" s="27"/>
      <c r="E21" s="4"/>
      <c r="F21" s="4"/>
      <c r="G21" s="4"/>
      <c r="H21" s="4"/>
      <c r="I21" s="4">
        <f t="shared" si="1"/>
        <v>0</v>
      </c>
      <c r="J21" s="2"/>
      <c r="K21" s="4" t="str">
        <f t="shared" si="2"/>
        <v/>
      </c>
      <c r="L21" s="4" t="str">
        <f t="shared" si="3"/>
        <v/>
      </c>
      <c r="M21" s="4" t="str">
        <f t="shared" si="4"/>
        <v/>
      </c>
      <c r="N21" s="4" t="str">
        <f t="shared" si="5"/>
        <v/>
      </c>
      <c r="O21" s="2">
        <f t="shared" si="6"/>
        <v>0</v>
      </c>
      <c r="P21" s="2">
        <f t="shared" si="7"/>
        <v>0</v>
      </c>
    </row>
    <row r="22" spans="2:18" x14ac:dyDescent="0.2">
      <c r="B22" s="6">
        <v>10</v>
      </c>
      <c r="C22" s="30"/>
      <c r="D22" s="27"/>
      <c r="E22" s="4"/>
      <c r="F22" s="4"/>
      <c r="G22" s="4"/>
      <c r="H22" s="4"/>
      <c r="I22" s="4">
        <f t="shared" si="1"/>
        <v>0</v>
      </c>
      <c r="J22" s="2"/>
      <c r="K22" s="4" t="str">
        <f t="shared" si="2"/>
        <v/>
      </c>
      <c r="L22" s="4" t="str">
        <f t="shared" si="3"/>
        <v/>
      </c>
      <c r="M22" s="4" t="str">
        <f t="shared" si="4"/>
        <v/>
      </c>
      <c r="N22" s="4" t="str">
        <f t="shared" si="5"/>
        <v/>
      </c>
      <c r="O22" s="2">
        <f t="shared" si="6"/>
        <v>0</v>
      </c>
      <c r="P22" s="2">
        <f t="shared" si="7"/>
        <v>0</v>
      </c>
    </row>
    <row r="23" spans="2:18" x14ac:dyDescent="0.2">
      <c r="C23" s="2"/>
      <c r="D23" s="4"/>
      <c r="E23" s="4"/>
      <c r="F23" s="4"/>
      <c r="G23" s="4"/>
      <c r="H23" s="4"/>
      <c r="I23" s="4"/>
      <c r="J23" s="2"/>
      <c r="K23" s="4"/>
      <c r="L23" s="4"/>
      <c r="M23" s="4"/>
      <c r="N23" s="4"/>
      <c r="O23" s="2"/>
      <c r="P23" s="2"/>
    </row>
    <row r="24" spans="2:18" ht="18" x14ac:dyDescent="0.25">
      <c r="B24" s="1" t="s">
        <v>17</v>
      </c>
      <c r="C24" s="2"/>
      <c r="E24" s="2"/>
      <c r="F24" s="2"/>
      <c r="G24" s="2"/>
      <c r="H24" s="2"/>
      <c r="J24" s="2"/>
      <c r="K24" s="4"/>
      <c r="L24" s="4"/>
      <c r="M24" s="4"/>
      <c r="N24" s="4"/>
      <c r="O24" s="2"/>
      <c r="P24" s="2"/>
    </row>
    <row r="25" spans="2:18" x14ac:dyDescent="0.2">
      <c r="C25" s="2"/>
      <c r="D25" s="2"/>
      <c r="E25" s="2"/>
      <c r="F25" s="2"/>
      <c r="G25" s="2"/>
      <c r="H25" s="2"/>
      <c r="J25" s="2"/>
      <c r="K25" s="4"/>
      <c r="L25" s="4"/>
      <c r="M25" s="4"/>
      <c r="N25" s="4"/>
      <c r="O25" s="2"/>
      <c r="P25" s="2"/>
    </row>
    <row r="26" spans="2:18" x14ac:dyDescent="0.2">
      <c r="B26" s="6" t="s">
        <v>4</v>
      </c>
      <c r="C26" s="7" t="s">
        <v>5</v>
      </c>
      <c r="D26" s="6" t="s">
        <v>6</v>
      </c>
      <c r="E26" s="6" t="s">
        <v>7</v>
      </c>
      <c r="F26" s="6" t="s">
        <v>8</v>
      </c>
      <c r="G26" s="6" t="s">
        <v>9</v>
      </c>
      <c r="H26" s="6"/>
      <c r="I26" s="6" t="s">
        <v>0</v>
      </c>
      <c r="J26" s="7"/>
      <c r="K26" s="6" t="s">
        <v>10</v>
      </c>
      <c r="L26" s="6" t="s">
        <v>11</v>
      </c>
      <c r="M26" s="6" t="s">
        <v>12</v>
      </c>
      <c r="N26" s="6" t="s">
        <v>13</v>
      </c>
      <c r="O26" s="7" t="s">
        <v>14</v>
      </c>
      <c r="P26" s="7" t="s">
        <v>15</v>
      </c>
      <c r="R26" s="3" t="s">
        <v>78</v>
      </c>
    </row>
    <row r="27" spans="2:18" x14ac:dyDescent="0.2">
      <c r="B27" s="6">
        <v>1</v>
      </c>
      <c r="C27" s="30" t="s">
        <v>90</v>
      </c>
      <c r="D27" s="4">
        <v>1559</v>
      </c>
      <c r="E27" s="4"/>
      <c r="F27" s="4"/>
      <c r="G27" s="4"/>
      <c r="H27" s="4"/>
      <c r="I27" s="4">
        <f>SUM(D27:H27)</f>
        <v>1559</v>
      </c>
      <c r="J27" s="2"/>
      <c r="K27" s="4">
        <f t="shared" ref="K27:N31" si="8">IF(D27="","",RANK(D27,D$27:D$32,1))</f>
        <v>5</v>
      </c>
      <c r="L27" s="4" t="str">
        <f t="shared" si="8"/>
        <v/>
      </c>
      <c r="M27" s="4" t="str">
        <f t="shared" si="8"/>
        <v/>
      </c>
      <c r="N27" s="4" t="str">
        <f t="shared" si="8"/>
        <v/>
      </c>
      <c r="O27" s="2">
        <f>SUM(K27:N27)</f>
        <v>5</v>
      </c>
      <c r="P27" s="2">
        <f>COUNT(D27:H27)</f>
        <v>1</v>
      </c>
      <c r="R27" s="27" t="s">
        <v>80</v>
      </c>
    </row>
    <row r="28" spans="2:18" x14ac:dyDescent="0.2">
      <c r="B28" s="6">
        <v>2</v>
      </c>
      <c r="C28" s="30" t="s">
        <v>29</v>
      </c>
      <c r="D28" s="4">
        <v>1427</v>
      </c>
      <c r="E28" s="4"/>
      <c r="F28" s="4"/>
      <c r="G28" s="4"/>
      <c r="H28" s="4"/>
      <c r="I28" s="4">
        <f>SUM(D28:H28)</f>
        <v>1427</v>
      </c>
      <c r="J28" s="2"/>
      <c r="K28" s="4">
        <f t="shared" si="8"/>
        <v>4</v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2">
        <f>SUM(K28:N28)</f>
        <v>4</v>
      </c>
      <c r="P28" s="2">
        <f>COUNT(D28:H28)</f>
        <v>1</v>
      </c>
      <c r="R28" s="27" t="s">
        <v>79</v>
      </c>
    </row>
    <row r="29" spans="2:18" x14ac:dyDescent="0.2">
      <c r="B29" s="6">
        <v>3</v>
      </c>
      <c r="C29" s="30" t="s">
        <v>18</v>
      </c>
      <c r="D29" s="4">
        <v>1365</v>
      </c>
      <c r="E29" s="4"/>
      <c r="F29" s="4"/>
      <c r="G29" s="4"/>
      <c r="H29" s="4"/>
      <c r="I29" s="4">
        <f>SUM(D29:H29)</f>
        <v>1365</v>
      </c>
      <c r="J29" s="2"/>
      <c r="K29" s="4">
        <f t="shared" si="8"/>
        <v>3</v>
      </c>
      <c r="L29" s="4" t="str">
        <f t="shared" si="8"/>
        <v/>
      </c>
      <c r="M29" s="4" t="str">
        <f t="shared" si="8"/>
        <v/>
      </c>
      <c r="N29" s="4" t="str">
        <f t="shared" si="8"/>
        <v/>
      </c>
      <c r="O29" s="2">
        <f>SUM(K29:N29)</f>
        <v>3</v>
      </c>
      <c r="P29" s="2">
        <f>COUNT(D29:H29)</f>
        <v>1</v>
      </c>
      <c r="R29" s="3" t="s">
        <v>79</v>
      </c>
    </row>
    <row r="30" spans="2:18" x14ac:dyDescent="0.2">
      <c r="B30" s="6">
        <v>4</v>
      </c>
      <c r="C30" s="30" t="s">
        <v>91</v>
      </c>
      <c r="D30" s="4">
        <v>1231</v>
      </c>
      <c r="E30" s="4"/>
      <c r="F30" s="4"/>
      <c r="G30" s="4"/>
      <c r="H30" s="4"/>
      <c r="I30" s="4">
        <f>SUM(D30:H30)</f>
        <v>1231</v>
      </c>
      <c r="J30" s="2"/>
      <c r="K30" s="4">
        <f t="shared" si="8"/>
        <v>2</v>
      </c>
      <c r="L30" s="4" t="str">
        <f t="shared" si="8"/>
        <v/>
      </c>
      <c r="M30" s="4" t="str">
        <f t="shared" si="8"/>
        <v/>
      </c>
      <c r="N30" s="4" t="str">
        <f t="shared" si="8"/>
        <v/>
      </c>
      <c r="O30" s="2">
        <f>SUM(K30:N30)</f>
        <v>2</v>
      </c>
      <c r="P30" s="2">
        <f>COUNT(D30:H30)</f>
        <v>1</v>
      </c>
      <c r="R30" s="27" t="s">
        <v>80</v>
      </c>
    </row>
    <row r="31" spans="2:18" x14ac:dyDescent="0.2">
      <c r="B31" s="6">
        <v>5</v>
      </c>
      <c r="C31" s="30" t="s">
        <v>38</v>
      </c>
      <c r="D31" s="4">
        <v>1190</v>
      </c>
      <c r="E31" s="4"/>
      <c r="F31" s="4"/>
      <c r="G31" s="4"/>
      <c r="H31" s="4"/>
      <c r="I31" s="4">
        <f>SUM(D31:H31)</f>
        <v>1190</v>
      </c>
      <c r="J31" s="2"/>
      <c r="K31" s="4">
        <f t="shared" si="8"/>
        <v>1</v>
      </c>
      <c r="L31" s="4"/>
      <c r="M31" s="4"/>
      <c r="N31" s="4"/>
      <c r="O31" s="2">
        <f>SUM(K31:N31)</f>
        <v>1</v>
      </c>
      <c r="P31" s="30">
        <f>COUNT(D31:H31)</f>
        <v>1</v>
      </c>
      <c r="R31" s="27" t="s">
        <v>79</v>
      </c>
    </row>
    <row r="32" spans="2:18" x14ac:dyDescent="0.2">
      <c r="C32" s="2"/>
      <c r="D32" s="4"/>
      <c r="E32" s="4"/>
      <c r="F32" s="4"/>
      <c r="G32" s="4"/>
      <c r="H32" s="4"/>
      <c r="I32" s="4"/>
      <c r="J32" s="2"/>
      <c r="K32" s="4"/>
      <c r="L32" s="4"/>
      <c r="M32" s="4"/>
      <c r="N32" s="4"/>
      <c r="O32" s="2"/>
      <c r="P32" s="2"/>
    </row>
    <row r="33" spans="2:18" ht="18" x14ac:dyDescent="0.25">
      <c r="B33" s="1" t="s">
        <v>2</v>
      </c>
      <c r="C33" s="2"/>
      <c r="D33" s="3"/>
      <c r="E33" s="4"/>
      <c r="F33" s="4"/>
      <c r="G33" s="4"/>
      <c r="H33" s="4"/>
      <c r="I33" s="4"/>
      <c r="J33" s="2"/>
      <c r="K33" s="4"/>
      <c r="L33" s="4"/>
      <c r="M33" s="4"/>
      <c r="N33" s="4"/>
      <c r="O33" s="2"/>
      <c r="P33" s="2"/>
    </row>
    <row r="34" spans="2:18" x14ac:dyDescent="0.2">
      <c r="C34" s="2"/>
      <c r="D34" s="4"/>
      <c r="E34" s="4"/>
      <c r="F34" s="4"/>
      <c r="G34" s="4"/>
      <c r="H34" s="4"/>
      <c r="I34" s="4"/>
      <c r="J34" s="2"/>
      <c r="K34" s="4"/>
      <c r="L34" s="4"/>
      <c r="M34" s="4"/>
      <c r="N34" s="4"/>
      <c r="O34" s="2"/>
      <c r="P34" s="2"/>
    </row>
    <row r="35" spans="2:18" x14ac:dyDescent="0.2">
      <c r="B35" s="6" t="s">
        <v>4</v>
      </c>
      <c r="C35" s="7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/>
      <c r="I35" s="6" t="s">
        <v>0</v>
      </c>
      <c r="J35" s="7"/>
      <c r="K35" s="6" t="s">
        <v>10</v>
      </c>
      <c r="L35" s="6" t="s">
        <v>11</v>
      </c>
      <c r="M35" s="6" t="s">
        <v>12</v>
      </c>
      <c r="N35" s="6" t="s">
        <v>13</v>
      </c>
      <c r="O35" s="7" t="s">
        <v>14</v>
      </c>
      <c r="P35" s="7" t="s">
        <v>15</v>
      </c>
      <c r="R35" s="3" t="s">
        <v>78</v>
      </c>
    </row>
    <row r="36" spans="2:18" x14ac:dyDescent="0.2">
      <c r="B36" s="6">
        <v>1</v>
      </c>
      <c r="C36" s="30" t="s">
        <v>30</v>
      </c>
      <c r="D36" s="4">
        <v>1694</v>
      </c>
      <c r="E36" s="4"/>
      <c r="F36" s="4"/>
      <c r="G36" s="4"/>
      <c r="H36" s="4"/>
      <c r="I36" s="4">
        <f t="shared" ref="I36:I40" si="9">SUM(D36:H36)</f>
        <v>1694</v>
      </c>
      <c r="J36" s="2"/>
      <c r="K36" s="4">
        <f>IF(D36="","",RANK(D36,$D$36:$D$43,1))</f>
        <v>5</v>
      </c>
      <c r="L36" s="4" t="str">
        <f>IF(E36="","",RANK(E36,$E$36:$E$43,1))</f>
        <v/>
      </c>
      <c r="M36" s="4" t="str">
        <f>IF(F36="","",RANK(F36,$F$36:$F$43,1))</f>
        <v/>
      </c>
      <c r="N36" s="4" t="str">
        <f>IF(G36="","",RANK(G36,$G$36:$G$43,1))</f>
        <v/>
      </c>
      <c r="O36" s="2">
        <f t="shared" ref="O36:O40" si="10">SUM(K36:N36)</f>
        <v>5</v>
      </c>
      <c r="P36" s="2">
        <f t="shared" ref="P36:P40" si="11">COUNT(D36:H36)</f>
        <v>1</v>
      </c>
      <c r="R36" s="3" t="s">
        <v>79</v>
      </c>
    </row>
    <row r="37" spans="2:18" x14ac:dyDescent="0.2">
      <c r="B37" s="6">
        <v>2</v>
      </c>
      <c r="C37" s="30" t="s">
        <v>92</v>
      </c>
      <c r="D37" s="4">
        <v>1653</v>
      </c>
      <c r="E37" s="4"/>
      <c r="F37" s="4"/>
      <c r="G37" s="4"/>
      <c r="H37" s="4"/>
      <c r="I37" s="4">
        <f t="shared" si="9"/>
        <v>1653</v>
      </c>
      <c r="J37" s="2"/>
      <c r="K37" s="4">
        <f>IF(D37="","",RANK(D37,$D$36:$D$43,1))</f>
        <v>4</v>
      </c>
      <c r="L37" s="4" t="str">
        <f>IF(E37="","",RANK(E37,$E$36:$E$43,1))</f>
        <v/>
      </c>
      <c r="M37" s="4" t="str">
        <f>IF(F37="","",RANK(F37,$F$36:$F$43,1))</f>
        <v/>
      </c>
      <c r="N37" s="4" t="str">
        <f>IF(G37="","",RANK(G37,$G$36:$G$43,1))</f>
        <v/>
      </c>
      <c r="O37" s="2">
        <f t="shared" si="10"/>
        <v>4</v>
      </c>
      <c r="P37" s="2">
        <f t="shared" si="11"/>
        <v>1</v>
      </c>
    </row>
    <row r="38" spans="2:18" x14ac:dyDescent="0.2">
      <c r="B38" s="6">
        <v>3</v>
      </c>
      <c r="C38" s="30" t="s">
        <v>38</v>
      </c>
      <c r="D38" s="4">
        <v>1641</v>
      </c>
      <c r="E38" s="4"/>
      <c r="F38" s="4"/>
      <c r="G38" s="4"/>
      <c r="H38" s="4"/>
      <c r="I38" s="4">
        <f t="shared" si="9"/>
        <v>1641</v>
      </c>
      <c r="J38" s="2"/>
      <c r="K38" s="4">
        <f>IF(D38="","",RANK(D38,$D$36:$D$43,1))</f>
        <v>3</v>
      </c>
      <c r="L38" s="4" t="str">
        <f>IF(E38="","",RANK(E38,$E$36:$E$43,1))</f>
        <v/>
      </c>
      <c r="M38" s="4" t="str">
        <f>IF(F38="","",RANK(F38,$F$36:$F$43,1))</f>
        <v/>
      </c>
      <c r="N38" s="4" t="str">
        <f>IF(G38="","",RANK(G38,$G$36:$G$43,1))</f>
        <v/>
      </c>
      <c r="O38" s="2">
        <f t="shared" si="10"/>
        <v>3</v>
      </c>
      <c r="P38" s="2">
        <f t="shared" si="11"/>
        <v>1</v>
      </c>
      <c r="R38" s="3" t="s">
        <v>79</v>
      </c>
    </row>
    <row r="39" spans="2:18" x14ac:dyDescent="0.2">
      <c r="B39" s="6">
        <v>4</v>
      </c>
      <c r="C39" s="30" t="s">
        <v>18</v>
      </c>
      <c r="D39" s="4">
        <v>1522</v>
      </c>
      <c r="E39" s="4"/>
      <c r="F39" s="4"/>
      <c r="G39" s="4"/>
      <c r="H39" s="4"/>
      <c r="I39" s="4">
        <f t="shared" si="9"/>
        <v>1522</v>
      </c>
      <c r="J39" s="2"/>
      <c r="K39" s="4">
        <f>IF(D39="","",RANK(D39,$D$36:$D$43,1))</f>
        <v>2</v>
      </c>
      <c r="L39" s="4" t="str">
        <f>IF(E39="","",RANK(E39,$E$36:$E$43,1))</f>
        <v/>
      </c>
      <c r="M39" s="4" t="str">
        <f>IF(F39="","",RANK(F39,$F$36:$F$43,1))</f>
        <v/>
      </c>
      <c r="N39" s="4" t="str">
        <f>IF(G39="","",RANK(G39,$G$36:$G$43,1))</f>
        <v/>
      </c>
      <c r="O39" s="2">
        <f t="shared" si="10"/>
        <v>2</v>
      </c>
      <c r="P39" s="2">
        <f t="shared" si="11"/>
        <v>1</v>
      </c>
      <c r="R39" s="3" t="s">
        <v>79</v>
      </c>
    </row>
    <row r="40" spans="2:18" x14ac:dyDescent="0.2">
      <c r="B40" s="6">
        <v>5</v>
      </c>
      <c r="C40" s="30" t="s">
        <v>1</v>
      </c>
      <c r="D40" s="4">
        <v>1519</v>
      </c>
      <c r="E40" s="4"/>
      <c r="F40" s="4"/>
      <c r="G40" s="4"/>
      <c r="H40" s="4"/>
      <c r="I40" s="4">
        <f t="shared" si="9"/>
        <v>1519</v>
      </c>
      <c r="J40" s="2"/>
      <c r="K40" s="4">
        <f>IF(D40="","",RANK(D40,$D$36:$D$43,1))</f>
        <v>1</v>
      </c>
      <c r="L40" s="4" t="str">
        <f>IF(E40="","",RANK(E40,$E$36:$E$43,1))</f>
        <v/>
      </c>
      <c r="M40" s="4" t="str">
        <f>IF(F40="","",RANK(F40,$F$36:$F$43,1))</f>
        <v/>
      </c>
      <c r="N40" s="4" t="str">
        <f>IF(G40="","",RANK(G40,$G$36:$G$43,1))</f>
        <v/>
      </c>
      <c r="O40" s="2">
        <f t="shared" si="10"/>
        <v>1</v>
      </c>
      <c r="P40" s="2">
        <f t="shared" si="11"/>
        <v>1</v>
      </c>
      <c r="R40" s="3" t="s">
        <v>79</v>
      </c>
    </row>
    <row r="41" spans="2:18" x14ac:dyDescent="0.2">
      <c r="B41" s="6">
        <v>6</v>
      </c>
      <c r="C41" s="30"/>
      <c r="D41" s="4"/>
      <c r="E41" s="4"/>
      <c r="F41" s="4"/>
      <c r="G41" s="4"/>
      <c r="H41" s="4"/>
      <c r="I41" s="4"/>
      <c r="J41" s="2"/>
      <c r="K41" s="4"/>
      <c r="L41" s="4"/>
      <c r="M41" s="4"/>
      <c r="N41" s="4"/>
      <c r="O41" s="2"/>
      <c r="P41" s="2"/>
    </row>
    <row r="42" spans="2:18" x14ac:dyDescent="0.2">
      <c r="B42" s="6">
        <v>7</v>
      </c>
      <c r="C42" s="30"/>
      <c r="D42" s="4"/>
      <c r="E42" s="4"/>
      <c r="F42" s="4"/>
      <c r="G42" s="4"/>
      <c r="H42" s="4"/>
      <c r="I42" s="4"/>
      <c r="J42" s="2"/>
      <c r="K42" s="4"/>
      <c r="L42" s="4"/>
      <c r="M42" s="4"/>
      <c r="N42" s="4"/>
      <c r="O42" s="2"/>
      <c r="P42" s="2"/>
    </row>
    <row r="43" spans="2:18" x14ac:dyDescent="0.2">
      <c r="B43" s="6">
        <v>8</v>
      </c>
      <c r="C43" s="30"/>
      <c r="D43" s="4"/>
      <c r="E43" s="4"/>
      <c r="F43" s="4"/>
      <c r="G43" s="4"/>
      <c r="H43" s="4"/>
      <c r="I43" s="4"/>
      <c r="J43" s="2"/>
      <c r="K43" s="4"/>
      <c r="L43" s="4"/>
      <c r="M43" s="4"/>
      <c r="N43" s="4"/>
      <c r="O43" s="2"/>
      <c r="P43" s="2"/>
    </row>
    <row r="44" spans="2:18" ht="18" x14ac:dyDescent="0.25">
      <c r="B44" s="1"/>
      <c r="C44" s="2"/>
      <c r="E44" s="2"/>
      <c r="F44" s="2"/>
      <c r="G44" s="2"/>
      <c r="H44" s="2"/>
      <c r="J44" s="2"/>
      <c r="K44" s="4"/>
      <c r="L44" s="4"/>
      <c r="M44" s="4"/>
      <c r="N44" s="4"/>
      <c r="O44" s="2"/>
      <c r="P44" s="2"/>
    </row>
    <row r="45" spans="2:18" ht="18" x14ac:dyDescent="0.25">
      <c r="B45" s="1" t="s">
        <v>94</v>
      </c>
      <c r="C45" s="2"/>
      <c r="D45" s="3"/>
      <c r="E45" s="4"/>
      <c r="F45" s="4"/>
      <c r="G45" s="4"/>
      <c r="H45" s="4"/>
      <c r="I45" s="4"/>
      <c r="J45" s="2"/>
      <c r="K45" s="4"/>
      <c r="L45" s="4"/>
      <c r="M45" s="4"/>
      <c r="N45" s="4"/>
      <c r="O45" s="2"/>
      <c r="P45" s="2"/>
    </row>
    <row r="46" spans="2:18" x14ac:dyDescent="0.2">
      <c r="C46" s="2"/>
      <c r="D46" s="4"/>
      <c r="E46" s="4"/>
      <c r="F46" s="4"/>
      <c r="G46" s="4"/>
      <c r="H46" s="4"/>
      <c r="I46" s="4"/>
      <c r="J46" s="2"/>
      <c r="K46" s="4"/>
      <c r="L46" s="4"/>
      <c r="M46" s="4"/>
      <c r="N46" s="4"/>
      <c r="O46" s="2"/>
      <c r="P46" s="2"/>
    </row>
    <row r="47" spans="2:18" x14ac:dyDescent="0.2">
      <c r="B47" s="6" t="s">
        <v>4</v>
      </c>
      <c r="C47" s="7" t="s">
        <v>5</v>
      </c>
      <c r="D47" s="6" t="s">
        <v>6</v>
      </c>
      <c r="E47" s="6" t="s">
        <v>7</v>
      </c>
      <c r="F47" s="6" t="s">
        <v>8</v>
      </c>
      <c r="G47" s="6" t="s">
        <v>9</v>
      </c>
      <c r="H47" s="6"/>
      <c r="I47" s="6" t="s">
        <v>0</v>
      </c>
      <c r="J47" s="7"/>
      <c r="K47" s="6" t="s">
        <v>10</v>
      </c>
      <c r="L47" s="6" t="s">
        <v>11</v>
      </c>
      <c r="M47" s="6" t="s">
        <v>12</v>
      </c>
      <c r="N47" s="6" t="s">
        <v>13</v>
      </c>
      <c r="O47" s="7" t="s">
        <v>14</v>
      </c>
      <c r="P47" s="7" t="s">
        <v>15</v>
      </c>
      <c r="R47" s="3" t="s">
        <v>78</v>
      </c>
    </row>
    <row r="48" spans="2:18" x14ac:dyDescent="0.2">
      <c r="B48" s="6">
        <v>1</v>
      </c>
      <c r="C48" s="30" t="s">
        <v>1</v>
      </c>
      <c r="D48" s="4">
        <v>1783</v>
      </c>
      <c r="E48" s="4"/>
      <c r="F48" s="4"/>
      <c r="G48" s="4"/>
      <c r="H48" s="4"/>
      <c r="I48" s="4">
        <f t="shared" ref="I48:I49" si="12">SUM(D48:H48)</f>
        <v>1783</v>
      </c>
      <c r="J48" s="2"/>
      <c r="K48" s="4">
        <f>IF(D48="","",RANK(D48,$D$48:$D$49,1))</f>
        <v>2</v>
      </c>
      <c r="L48" s="4" t="str">
        <f>IF(E48="","",RANK(E48,$E$36:$E$43,1))</f>
        <v/>
      </c>
      <c r="M48" s="4" t="str">
        <f>IF(F48="","",RANK(F48,$F$36:$F$43,1))</f>
        <v/>
      </c>
      <c r="N48" s="4" t="str">
        <f>IF(G48="","",RANK(G48,$G$36:$G$43,1))</f>
        <v/>
      </c>
      <c r="O48" s="2">
        <f t="shared" ref="O48:O49" si="13">SUM(K48:N48)</f>
        <v>2</v>
      </c>
      <c r="P48" s="2">
        <f t="shared" ref="P48:P49" si="14">COUNT(D48:H48)</f>
        <v>1</v>
      </c>
    </row>
    <row r="49" spans="2:18" x14ac:dyDescent="0.2">
      <c r="B49" s="6">
        <v>2</v>
      </c>
      <c r="C49" s="30" t="s">
        <v>95</v>
      </c>
      <c r="D49" s="4">
        <v>1548</v>
      </c>
      <c r="E49" s="4"/>
      <c r="F49" s="4"/>
      <c r="G49" s="4"/>
      <c r="H49" s="4"/>
      <c r="I49" s="4">
        <f t="shared" si="12"/>
        <v>1548</v>
      </c>
      <c r="J49" s="2"/>
      <c r="K49" s="4">
        <f>IF(D49="","",RANK(D49,D48:$D$49,1))</f>
        <v>1</v>
      </c>
      <c r="L49" s="4" t="str">
        <f>IF(E49="","",RANK(E49,$E$36:$E$43,1))</f>
        <v/>
      </c>
      <c r="M49" s="4" t="str">
        <f>IF(F49="","",RANK(F49,$F$36:$F$43,1))</f>
        <v/>
      </c>
      <c r="N49" s="4" t="str">
        <f>IF(G49="","",RANK(G49,$G$36:$G$43,1))</f>
        <v/>
      </c>
      <c r="O49" s="2">
        <f t="shared" si="13"/>
        <v>1</v>
      </c>
      <c r="P49" s="2">
        <f t="shared" si="14"/>
        <v>1</v>
      </c>
    </row>
    <row r="50" spans="2:18" x14ac:dyDescent="0.2">
      <c r="C50" s="2"/>
      <c r="D50" s="4"/>
      <c r="E50" s="4"/>
      <c r="F50" s="4"/>
      <c r="G50" s="4"/>
      <c r="H50" s="4"/>
      <c r="I50" s="4"/>
      <c r="J50" s="2"/>
      <c r="K50" s="26"/>
      <c r="L50" s="4"/>
      <c r="M50" s="26"/>
      <c r="N50" s="26"/>
      <c r="O50" s="2"/>
      <c r="P50" s="2"/>
    </row>
    <row r="51" spans="2:18" ht="18" x14ac:dyDescent="0.25">
      <c r="B51" s="1" t="s">
        <v>93</v>
      </c>
      <c r="C51" s="2"/>
      <c r="D51" s="3"/>
      <c r="E51" s="4"/>
      <c r="F51" s="4"/>
      <c r="G51" s="4"/>
      <c r="H51" s="4"/>
      <c r="I51" s="4"/>
      <c r="J51" s="2"/>
      <c r="K51" s="4"/>
      <c r="L51" s="4"/>
      <c r="M51" s="4"/>
      <c r="N51" s="4"/>
      <c r="O51" s="2"/>
      <c r="P51" s="2"/>
    </row>
    <row r="52" spans="2:18" x14ac:dyDescent="0.2">
      <c r="C52" s="2"/>
      <c r="D52" s="4"/>
      <c r="E52" s="4"/>
      <c r="F52" s="4"/>
      <c r="G52" s="4"/>
      <c r="H52" s="4"/>
      <c r="I52" s="4"/>
      <c r="J52" s="2"/>
      <c r="K52" s="4"/>
      <c r="L52" s="4"/>
      <c r="M52" s="4"/>
      <c r="N52" s="4"/>
      <c r="O52" s="2"/>
      <c r="P52" s="2"/>
    </row>
    <row r="53" spans="2:18" x14ac:dyDescent="0.2">
      <c r="B53" s="6" t="s">
        <v>4</v>
      </c>
      <c r="C53" s="7" t="s">
        <v>5</v>
      </c>
      <c r="D53" s="6" t="s">
        <v>6</v>
      </c>
      <c r="E53" s="6" t="s">
        <v>7</v>
      </c>
      <c r="F53" s="6" t="s">
        <v>8</v>
      </c>
      <c r="G53" s="6" t="s">
        <v>9</v>
      </c>
      <c r="H53" s="6"/>
      <c r="I53" s="6" t="s">
        <v>0</v>
      </c>
      <c r="J53" s="7"/>
      <c r="K53" s="6" t="s">
        <v>10</v>
      </c>
      <c r="L53" s="6" t="s">
        <v>11</v>
      </c>
      <c r="M53" s="6" t="s">
        <v>12</v>
      </c>
      <c r="N53" s="6" t="s">
        <v>13</v>
      </c>
      <c r="O53" s="7" t="s">
        <v>14</v>
      </c>
      <c r="P53" s="7" t="s">
        <v>15</v>
      </c>
      <c r="R53" s="3" t="s">
        <v>78</v>
      </c>
    </row>
    <row r="54" spans="2:18" x14ac:dyDescent="0.2">
      <c r="B54" s="6">
        <v>1</v>
      </c>
      <c r="C54" s="30" t="s">
        <v>29</v>
      </c>
      <c r="D54" s="4">
        <v>818</v>
      </c>
      <c r="E54" s="4"/>
      <c r="F54" s="4"/>
      <c r="G54" s="4"/>
      <c r="H54" s="4"/>
      <c r="I54" s="4">
        <f t="shared" ref="I54" si="15">SUM(D54:H54)</f>
        <v>818</v>
      </c>
      <c r="J54" s="2"/>
      <c r="K54" s="4">
        <f>IF(D54="","",RANK(D54,$D$54:$D$54,1))</f>
        <v>1</v>
      </c>
      <c r="L54" s="4" t="str">
        <f>IF(E54="","",RANK(E54,$E$36:$E$43,1))</f>
        <v/>
      </c>
      <c r="M54" s="4" t="str">
        <f>IF(F54="","",RANK(F54,$F$36:$F$43,1))</f>
        <v/>
      </c>
      <c r="N54" s="4" t="str">
        <f>IF(G54="","",RANK(G54,$G$36:$G$43,1))</f>
        <v/>
      </c>
      <c r="O54" s="2">
        <f t="shared" ref="O54" si="16">SUM(K54:N54)</f>
        <v>1</v>
      </c>
      <c r="P54" s="2">
        <f t="shared" ref="P54" si="17">COUNT(D54:H54)</f>
        <v>1</v>
      </c>
    </row>
    <row r="56" spans="2:18" ht="18" x14ac:dyDescent="0.25">
      <c r="F56" s="8"/>
      <c r="G56" s="8"/>
      <c r="H56" s="8"/>
      <c r="I56" s="8"/>
      <c r="J56" s="8"/>
      <c r="K56" s="9"/>
      <c r="L56" s="9"/>
      <c r="M56" s="9"/>
      <c r="N56" s="9"/>
      <c r="O56" s="8"/>
      <c r="P56" s="8"/>
    </row>
  </sheetData>
  <phoneticPr fontId="0" type="noConversion"/>
  <pageMargins left="0.59055118110236227" right="0.59055118110236227" top="0.78740157480314965" bottom="0.74803149606299213" header="0.39370078740157483" footer="0.39370078740157483"/>
  <pageSetup paperSize="9" scale="68" orientation="landscape" horizontalDpi="300" verticalDpi="300" r:id="rId1"/>
  <headerFooter alignWithMargins="0">
    <oddHeader>&amp;C&amp;"Arial,Fett"&amp;24Tabellen Hessen Jugend Saison 2019/2020</oddHeader>
    <oddFooter xml:space="preserve">&amp;L
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4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19050</xdr:rowOff>
              </from>
              <to>
                <xdr:col>0</xdr:col>
                <xdr:colOff>895350</xdr:colOff>
                <xdr:row>6</xdr:row>
                <xdr:rowOff>95250</xdr:rowOff>
              </to>
            </anchor>
          </objectPr>
        </oleObject>
      </mc:Choice>
      <mc:Fallback>
        <oleObject progId="Paint.Picture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X58"/>
  <sheetViews>
    <sheetView workbookViewId="0">
      <selection sqref="A1:XFD1048576"/>
    </sheetView>
  </sheetViews>
  <sheetFormatPr baseColWidth="10" defaultRowHeight="12.75" x14ac:dyDescent="0.2"/>
  <cols>
    <col min="1" max="1" width="7.5703125" style="22" bestFit="1" customWidth="1"/>
    <col min="2" max="2" width="28.7109375" style="23" customWidth="1"/>
    <col min="3" max="3" width="23.42578125" style="24" bestFit="1" customWidth="1"/>
    <col min="4" max="4" width="7.42578125" style="41" bestFit="1" customWidth="1"/>
    <col min="5" max="5" width="7.42578125" style="29" bestFit="1" customWidth="1"/>
    <col min="6" max="6" width="9.5703125" style="29" bestFit="1" customWidth="1"/>
    <col min="7" max="7" width="10.85546875" style="29" bestFit="1" customWidth="1"/>
    <col min="8" max="8" width="9.5703125" style="36" customWidth="1"/>
    <col min="9" max="24" width="11.42578125" style="10"/>
    <col min="25" max="16384" width="11.42578125" style="11"/>
  </cols>
  <sheetData>
    <row r="1" spans="1:8" s="11" customFormat="1" ht="43.5" customHeight="1" x14ac:dyDescent="0.2">
      <c r="A1" s="57" t="s">
        <v>113</v>
      </c>
      <c r="B1" s="57"/>
      <c r="C1" s="57"/>
      <c r="D1" s="57"/>
      <c r="E1" s="57"/>
      <c r="F1" s="57"/>
      <c r="G1" s="57"/>
      <c r="H1" s="57"/>
    </row>
    <row r="2" spans="1:8" s="11" customFormat="1" ht="21" customHeight="1" x14ac:dyDescent="0.2">
      <c r="A2" s="42" t="s">
        <v>19</v>
      </c>
      <c r="B2" s="42" t="s">
        <v>20</v>
      </c>
      <c r="C2" s="42" t="s">
        <v>5</v>
      </c>
      <c r="D2" s="43" t="s">
        <v>22</v>
      </c>
      <c r="E2" s="44" t="s">
        <v>23</v>
      </c>
      <c r="F2" s="44" t="s">
        <v>24</v>
      </c>
      <c r="G2" s="44" t="s">
        <v>25</v>
      </c>
      <c r="H2" s="44" t="s">
        <v>0</v>
      </c>
    </row>
    <row r="3" spans="1:8" s="12" customFormat="1" ht="21" customHeight="1" x14ac:dyDescent="0.2">
      <c r="A3" s="14">
        <v>1</v>
      </c>
      <c r="B3" s="15" t="s">
        <v>50</v>
      </c>
      <c r="C3" s="25" t="s">
        <v>51</v>
      </c>
      <c r="D3" s="16">
        <v>1</v>
      </c>
      <c r="E3" s="25">
        <v>335</v>
      </c>
      <c r="F3" s="25">
        <v>171</v>
      </c>
      <c r="G3" s="25">
        <v>2</v>
      </c>
      <c r="H3" s="34">
        <v>506</v>
      </c>
    </row>
    <row r="4" spans="1:8" s="12" customFormat="1" ht="21" customHeight="1" x14ac:dyDescent="0.2">
      <c r="A4" s="14">
        <v>2</v>
      </c>
      <c r="B4" s="15" t="s">
        <v>110</v>
      </c>
      <c r="C4" s="25" t="s">
        <v>18</v>
      </c>
      <c r="D4" s="16">
        <v>1</v>
      </c>
      <c r="E4" s="25">
        <v>328</v>
      </c>
      <c r="F4" s="25">
        <v>168</v>
      </c>
      <c r="G4" s="25">
        <v>7</v>
      </c>
      <c r="H4" s="34">
        <v>496</v>
      </c>
    </row>
    <row r="5" spans="1:8" s="12" customFormat="1" ht="21" customHeight="1" x14ac:dyDescent="0.2">
      <c r="A5" s="14">
        <v>3</v>
      </c>
      <c r="B5" s="15" t="s">
        <v>54</v>
      </c>
      <c r="C5" s="25" t="s">
        <v>38</v>
      </c>
      <c r="D5" s="16">
        <v>1</v>
      </c>
      <c r="E5" s="25">
        <v>309</v>
      </c>
      <c r="F5" s="25">
        <v>176</v>
      </c>
      <c r="G5" s="25">
        <v>5</v>
      </c>
      <c r="H5" s="34">
        <v>485</v>
      </c>
    </row>
    <row r="6" spans="1:8" s="12" customFormat="1" ht="21" customHeight="1" x14ac:dyDescent="0.2">
      <c r="A6" s="14">
        <v>4</v>
      </c>
      <c r="B6" s="15" t="s">
        <v>52</v>
      </c>
      <c r="C6" s="25" t="s">
        <v>38</v>
      </c>
      <c r="D6" s="16">
        <v>1</v>
      </c>
      <c r="E6" s="25">
        <v>310</v>
      </c>
      <c r="F6" s="25">
        <v>153</v>
      </c>
      <c r="G6" s="25">
        <v>1</v>
      </c>
      <c r="H6" s="34">
        <v>463</v>
      </c>
    </row>
    <row r="7" spans="1:8" s="12" customFormat="1" ht="21" customHeight="1" x14ac:dyDescent="0.2">
      <c r="A7" s="14">
        <v>5</v>
      </c>
      <c r="B7" s="15" t="s">
        <v>111</v>
      </c>
      <c r="C7" s="25" t="s">
        <v>18</v>
      </c>
      <c r="D7" s="16">
        <v>1</v>
      </c>
      <c r="E7" s="25">
        <v>329</v>
      </c>
      <c r="F7" s="25">
        <v>125</v>
      </c>
      <c r="G7" s="25">
        <v>5</v>
      </c>
      <c r="H7" s="34">
        <v>454</v>
      </c>
    </row>
    <row r="8" spans="1:8" s="12" customFormat="1" ht="21" customHeight="1" x14ac:dyDescent="0.2">
      <c r="A8" s="14">
        <v>6</v>
      </c>
      <c r="B8" s="15" t="s">
        <v>57</v>
      </c>
      <c r="C8" s="25" t="s">
        <v>38</v>
      </c>
      <c r="D8" s="16">
        <v>1</v>
      </c>
      <c r="E8" s="25">
        <v>313</v>
      </c>
      <c r="F8" s="25">
        <v>140</v>
      </c>
      <c r="G8" s="25">
        <v>7</v>
      </c>
      <c r="H8" s="34">
        <v>453</v>
      </c>
    </row>
    <row r="9" spans="1:8" s="12" customFormat="1" ht="21" customHeight="1" x14ac:dyDescent="0.2">
      <c r="A9" s="14">
        <v>7</v>
      </c>
      <c r="B9" s="15" t="s">
        <v>55</v>
      </c>
      <c r="C9" s="25" t="s">
        <v>51</v>
      </c>
      <c r="D9" s="16">
        <v>1</v>
      </c>
      <c r="E9" s="25">
        <v>307</v>
      </c>
      <c r="F9" s="25">
        <v>142</v>
      </c>
      <c r="G9" s="25">
        <v>4</v>
      </c>
      <c r="H9" s="34">
        <v>449</v>
      </c>
    </row>
    <row r="10" spans="1:8" s="12" customFormat="1" ht="21" customHeight="1" x14ac:dyDescent="0.2">
      <c r="A10" s="14">
        <v>8</v>
      </c>
      <c r="B10" s="15" t="s">
        <v>81</v>
      </c>
      <c r="C10" s="25" t="s">
        <v>51</v>
      </c>
      <c r="D10" s="16">
        <v>1</v>
      </c>
      <c r="E10" s="25">
        <v>308</v>
      </c>
      <c r="F10" s="25">
        <v>139</v>
      </c>
      <c r="G10" s="25">
        <v>6</v>
      </c>
      <c r="H10" s="34">
        <v>447</v>
      </c>
    </row>
    <row r="11" spans="1:8" s="12" customFormat="1" ht="21" customHeight="1" x14ac:dyDescent="0.2">
      <c r="A11" s="14">
        <v>9</v>
      </c>
      <c r="B11" s="15" t="s">
        <v>53</v>
      </c>
      <c r="C11" s="25" t="s">
        <v>51</v>
      </c>
      <c r="D11" s="16">
        <v>1</v>
      </c>
      <c r="E11" s="25">
        <v>318</v>
      </c>
      <c r="F11" s="25">
        <v>124</v>
      </c>
      <c r="G11" s="25">
        <v>5</v>
      </c>
      <c r="H11" s="34">
        <v>442</v>
      </c>
    </row>
    <row r="12" spans="1:8" s="12" customFormat="1" ht="21" customHeight="1" x14ac:dyDescent="0.2">
      <c r="A12" s="14">
        <v>10</v>
      </c>
      <c r="B12" s="15" t="s">
        <v>58</v>
      </c>
      <c r="C12" s="25" t="s">
        <v>38</v>
      </c>
      <c r="D12" s="16">
        <v>1</v>
      </c>
      <c r="E12" s="25">
        <v>289</v>
      </c>
      <c r="F12" s="25">
        <v>151</v>
      </c>
      <c r="G12" s="25">
        <v>4</v>
      </c>
      <c r="H12" s="34">
        <v>440</v>
      </c>
    </row>
    <row r="13" spans="1:8" s="12" customFormat="1" ht="21" customHeight="1" x14ac:dyDescent="0.2">
      <c r="A13" s="14">
        <v>11</v>
      </c>
      <c r="B13" s="15" t="s">
        <v>59</v>
      </c>
      <c r="C13" s="25" t="s">
        <v>18</v>
      </c>
      <c r="D13" s="16">
        <v>1</v>
      </c>
      <c r="E13" s="25">
        <v>281</v>
      </c>
      <c r="F13" s="25">
        <v>131</v>
      </c>
      <c r="G13" s="25">
        <v>12</v>
      </c>
      <c r="H13" s="34">
        <v>412</v>
      </c>
    </row>
    <row r="14" spans="1:8" s="12" customFormat="1" ht="21" customHeight="1" x14ac:dyDescent="0.2">
      <c r="A14" s="14">
        <v>12</v>
      </c>
      <c r="B14" s="15" t="s">
        <v>112</v>
      </c>
      <c r="C14" s="25" t="s">
        <v>18</v>
      </c>
      <c r="D14" s="16">
        <v>1</v>
      </c>
      <c r="E14" s="25">
        <v>262</v>
      </c>
      <c r="F14" s="25">
        <v>97</v>
      </c>
      <c r="G14" s="25">
        <v>16</v>
      </c>
      <c r="H14" s="34">
        <v>359</v>
      </c>
    </row>
    <row r="15" spans="1:8" s="12" customFormat="1" ht="21" customHeight="1" x14ac:dyDescent="0.2">
      <c r="A15" s="14">
        <v>13</v>
      </c>
      <c r="B15" s="52"/>
      <c r="C15" s="25"/>
      <c r="D15" s="16"/>
      <c r="E15" s="25"/>
      <c r="F15" s="25"/>
      <c r="G15" s="25"/>
      <c r="H15" s="34"/>
    </row>
    <row r="16" spans="1:8" s="12" customFormat="1" ht="21" customHeight="1" x14ac:dyDescent="0.2">
      <c r="A16" s="14">
        <v>14</v>
      </c>
      <c r="B16" s="52"/>
      <c r="C16" s="25"/>
      <c r="D16" s="16"/>
      <c r="E16" s="25"/>
      <c r="F16" s="25"/>
      <c r="G16" s="25"/>
      <c r="H16" s="34"/>
    </row>
    <row r="17" spans="1:24" s="12" customFormat="1" ht="21" customHeight="1" x14ac:dyDescent="0.2">
      <c r="A17" s="14">
        <v>15</v>
      </c>
      <c r="B17" s="52"/>
      <c r="C17" s="25"/>
      <c r="D17" s="16"/>
      <c r="E17" s="25"/>
      <c r="F17" s="25"/>
      <c r="G17" s="25"/>
      <c r="H17" s="34"/>
    </row>
    <row r="18" spans="1:24" s="12" customFormat="1" ht="21" customHeight="1" x14ac:dyDescent="0.2">
      <c r="A18" s="14">
        <v>16</v>
      </c>
      <c r="B18" s="52"/>
      <c r="C18" s="25"/>
      <c r="D18" s="16"/>
      <c r="E18" s="25"/>
      <c r="F18" s="25"/>
      <c r="G18" s="25"/>
      <c r="H18" s="34"/>
    </row>
    <row r="19" spans="1:24" s="12" customFormat="1" ht="21" customHeight="1" x14ac:dyDescent="0.2">
      <c r="A19" s="14">
        <v>17</v>
      </c>
      <c r="B19" s="52"/>
      <c r="C19" s="25"/>
      <c r="D19" s="16"/>
      <c r="E19" s="25"/>
      <c r="F19" s="25"/>
      <c r="G19" s="25"/>
      <c r="H19" s="34"/>
    </row>
    <row r="20" spans="1:24" s="12" customFormat="1" ht="21" customHeight="1" x14ac:dyDescent="0.2">
      <c r="A20" s="14">
        <v>18</v>
      </c>
      <c r="B20" s="52"/>
      <c r="C20" s="25"/>
      <c r="D20" s="16"/>
      <c r="E20" s="25"/>
      <c r="F20" s="25"/>
      <c r="G20" s="25"/>
      <c r="H20" s="34"/>
    </row>
    <row r="21" spans="1:24" s="13" customFormat="1" ht="21" customHeight="1" x14ac:dyDescent="0.2">
      <c r="A21" s="14">
        <v>19</v>
      </c>
      <c r="B21" s="52"/>
      <c r="C21" s="25"/>
      <c r="D21" s="16"/>
      <c r="E21" s="25"/>
      <c r="F21" s="25"/>
      <c r="G21" s="25"/>
      <c r="H21" s="3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21" customHeight="1" x14ac:dyDescent="0.2">
      <c r="A22" s="14">
        <v>20</v>
      </c>
      <c r="B22" s="52"/>
      <c r="C22" s="25"/>
      <c r="D22" s="16"/>
      <c r="E22" s="25"/>
      <c r="F22" s="25"/>
      <c r="G22" s="25"/>
      <c r="H22" s="3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21" customHeight="1" x14ac:dyDescent="0.2">
      <c r="A23" s="14">
        <v>21</v>
      </c>
      <c r="B23" s="52"/>
      <c r="C23" s="25"/>
      <c r="D23" s="16"/>
      <c r="E23" s="25"/>
      <c r="F23" s="25"/>
      <c r="G23" s="25"/>
      <c r="H23" s="3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21" customHeight="1" x14ac:dyDescent="0.2">
      <c r="A24" s="14">
        <v>22</v>
      </c>
      <c r="B24" s="52"/>
      <c r="C24" s="25"/>
      <c r="D24" s="16"/>
      <c r="E24" s="25"/>
      <c r="F24" s="25"/>
      <c r="G24" s="25"/>
      <c r="H24" s="3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21" customHeight="1" x14ac:dyDescent="0.2">
      <c r="A25" s="14">
        <v>23</v>
      </c>
      <c r="B25" s="52"/>
      <c r="C25" s="25"/>
      <c r="D25" s="16"/>
      <c r="E25" s="25"/>
      <c r="F25" s="25"/>
      <c r="G25" s="25"/>
      <c r="H25" s="3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21" customHeight="1" x14ac:dyDescent="0.2">
      <c r="A26" s="14"/>
      <c r="B26" s="15"/>
      <c r="C26" s="25"/>
      <c r="D26" s="39"/>
      <c r="E26" s="25"/>
      <c r="F26" s="25"/>
      <c r="G26" s="25"/>
      <c r="H26" s="3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21" customHeight="1" x14ac:dyDescent="0.2">
      <c r="A27" s="14"/>
      <c r="B27" s="15"/>
      <c r="C27" s="25"/>
      <c r="D27" s="39"/>
      <c r="E27" s="25"/>
      <c r="F27" s="25"/>
      <c r="G27" s="25"/>
      <c r="H27" s="3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21" customHeight="1" x14ac:dyDescent="0.2">
      <c r="A28" s="14"/>
      <c r="B28" s="15"/>
      <c r="C28" s="25"/>
      <c r="D28" s="39"/>
      <c r="E28" s="25"/>
      <c r="F28" s="25"/>
      <c r="G28" s="25"/>
      <c r="H28" s="3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21" customHeight="1" x14ac:dyDescent="0.2">
      <c r="A29" s="14"/>
      <c r="B29" s="15"/>
      <c r="C29" s="25"/>
      <c r="D29" s="39"/>
      <c r="E29" s="25"/>
      <c r="F29" s="25"/>
      <c r="G29" s="25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21" customHeight="1" x14ac:dyDescent="0.2">
      <c r="A30" s="14"/>
      <c r="B30" s="15"/>
      <c r="C30" s="16"/>
      <c r="D30" s="39"/>
      <c r="E30" s="25"/>
      <c r="F30" s="25"/>
      <c r="G30" s="25"/>
      <c r="H30" s="3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21" customHeight="1" x14ac:dyDescent="0.2">
      <c r="A31" s="14"/>
      <c r="B31" s="15"/>
      <c r="C31" s="16"/>
      <c r="D31" s="39"/>
      <c r="E31" s="25"/>
      <c r="F31" s="25"/>
      <c r="G31" s="25"/>
      <c r="H31" s="3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21" customHeight="1" x14ac:dyDescent="0.2">
      <c r="A32" s="14"/>
      <c r="B32" s="15"/>
      <c r="C32" s="16"/>
      <c r="D32" s="39"/>
      <c r="E32" s="25"/>
      <c r="F32" s="25"/>
      <c r="G32" s="25"/>
      <c r="H32" s="3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1" customHeight="1" x14ac:dyDescent="0.2">
      <c r="A33" s="14"/>
      <c r="B33" s="15"/>
      <c r="C33" s="16"/>
      <c r="D33" s="39"/>
      <c r="E33" s="25"/>
      <c r="F33" s="25"/>
      <c r="G33" s="25"/>
      <c r="H33" s="3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1" customHeight="1" x14ac:dyDescent="0.2">
      <c r="A34" s="14"/>
      <c r="B34" s="15"/>
      <c r="C34" s="16"/>
      <c r="D34" s="39"/>
      <c r="E34" s="25"/>
      <c r="F34" s="25"/>
      <c r="G34" s="25"/>
      <c r="H34" s="3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2">
      <c r="A35" s="18"/>
      <c r="B35" s="19"/>
      <c r="C35" s="20"/>
      <c r="D35" s="40"/>
      <c r="E35" s="28"/>
      <c r="F35" s="28"/>
      <c r="G35" s="28"/>
      <c r="H35" s="35"/>
    </row>
    <row r="36" spans="1:24" x14ac:dyDescent="0.2">
      <c r="A36" s="18"/>
      <c r="B36" s="19"/>
      <c r="C36" s="20"/>
      <c r="D36" s="40"/>
      <c r="E36" s="28"/>
      <c r="F36" s="28"/>
      <c r="G36" s="28"/>
      <c r="H36" s="35"/>
    </row>
    <row r="37" spans="1:24" x14ac:dyDescent="0.2">
      <c r="A37" s="18"/>
      <c r="B37" s="19"/>
      <c r="C37" s="20"/>
      <c r="D37" s="40"/>
      <c r="E37" s="28"/>
      <c r="F37" s="28"/>
      <c r="G37" s="28"/>
      <c r="H37" s="35"/>
    </row>
    <row r="38" spans="1:24" x14ac:dyDescent="0.2">
      <c r="A38" s="18"/>
      <c r="B38" s="19"/>
      <c r="C38" s="20"/>
      <c r="D38" s="40"/>
      <c r="E38" s="28"/>
      <c r="F38" s="28"/>
      <c r="G38" s="28"/>
      <c r="H38" s="35"/>
    </row>
    <row r="39" spans="1:24" x14ac:dyDescent="0.2">
      <c r="A39" s="18"/>
      <c r="B39" s="19"/>
      <c r="C39" s="20"/>
      <c r="D39" s="40"/>
      <c r="E39" s="28"/>
      <c r="F39" s="28"/>
      <c r="G39" s="28"/>
      <c r="H39" s="35"/>
    </row>
    <row r="40" spans="1:24" x14ac:dyDescent="0.2">
      <c r="A40" s="18"/>
      <c r="B40" s="19"/>
      <c r="C40" s="20"/>
      <c r="D40" s="40"/>
      <c r="E40" s="28"/>
      <c r="F40" s="28"/>
      <c r="G40" s="28"/>
      <c r="H40" s="35"/>
    </row>
    <row r="41" spans="1:24" x14ac:dyDescent="0.2">
      <c r="A41" s="18"/>
      <c r="B41" s="19"/>
      <c r="C41" s="20"/>
      <c r="D41" s="40"/>
      <c r="E41" s="28"/>
      <c r="F41" s="28"/>
      <c r="G41" s="28"/>
      <c r="H41" s="35"/>
    </row>
    <row r="42" spans="1:24" x14ac:dyDescent="0.2">
      <c r="A42" s="18"/>
      <c r="B42" s="19"/>
      <c r="C42" s="20"/>
      <c r="D42" s="40"/>
      <c r="E42" s="28"/>
      <c r="F42" s="28"/>
      <c r="G42" s="28"/>
      <c r="H42" s="35"/>
    </row>
    <row r="43" spans="1:24" x14ac:dyDescent="0.2">
      <c r="A43" s="18"/>
      <c r="B43" s="19"/>
      <c r="C43" s="20"/>
      <c r="D43" s="40"/>
      <c r="E43" s="28"/>
      <c r="F43" s="28"/>
      <c r="G43" s="28"/>
      <c r="H43" s="35"/>
    </row>
    <row r="44" spans="1:24" x14ac:dyDescent="0.2">
      <c r="A44" s="18"/>
      <c r="B44" s="19"/>
      <c r="C44" s="20"/>
      <c r="D44" s="40"/>
      <c r="E44" s="28"/>
      <c r="F44" s="28"/>
      <c r="G44" s="28"/>
      <c r="H44" s="35"/>
    </row>
    <row r="45" spans="1:24" x14ac:dyDescent="0.2">
      <c r="A45" s="18"/>
      <c r="B45" s="19"/>
      <c r="C45" s="20"/>
      <c r="D45" s="40"/>
      <c r="E45" s="28"/>
      <c r="F45" s="28"/>
      <c r="G45" s="28"/>
      <c r="H45" s="35"/>
    </row>
    <row r="46" spans="1:24" x14ac:dyDescent="0.2">
      <c r="A46" s="18"/>
      <c r="B46" s="19"/>
      <c r="C46" s="20"/>
      <c r="D46" s="40"/>
      <c r="E46" s="28"/>
      <c r="F46" s="28"/>
      <c r="G46" s="28"/>
      <c r="H46" s="35"/>
    </row>
    <row r="47" spans="1:24" x14ac:dyDescent="0.2">
      <c r="A47" s="18"/>
      <c r="B47" s="19"/>
      <c r="C47" s="20"/>
      <c r="D47" s="40"/>
      <c r="E47" s="28"/>
      <c r="F47" s="28"/>
      <c r="G47" s="28"/>
      <c r="H47" s="35"/>
    </row>
    <row r="48" spans="1:24" x14ac:dyDescent="0.2">
      <c r="A48" s="18"/>
      <c r="B48" s="19"/>
      <c r="C48" s="20"/>
      <c r="D48" s="40"/>
      <c r="E48" s="28"/>
      <c r="F48" s="28"/>
      <c r="G48" s="28"/>
      <c r="H48" s="35"/>
    </row>
    <row r="49" spans="1:8" s="11" customFormat="1" x14ac:dyDescent="0.2">
      <c r="A49" s="18"/>
      <c r="B49" s="19"/>
      <c r="C49" s="20"/>
      <c r="D49" s="40"/>
      <c r="E49" s="28"/>
      <c r="F49" s="28"/>
      <c r="G49" s="28"/>
      <c r="H49" s="35"/>
    </row>
    <row r="50" spans="1:8" s="11" customFormat="1" x14ac:dyDescent="0.2">
      <c r="A50" s="18"/>
      <c r="B50" s="19"/>
      <c r="C50" s="20"/>
      <c r="D50" s="40"/>
      <c r="E50" s="28"/>
      <c r="F50" s="28"/>
      <c r="G50" s="28"/>
      <c r="H50" s="35"/>
    </row>
    <row r="51" spans="1:8" s="11" customFormat="1" x14ac:dyDescent="0.2">
      <c r="A51" s="18"/>
      <c r="B51" s="19"/>
      <c r="C51" s="20"/>
      <c r="D51" s="40"/>
      <c r="E51" s="28"/>
      <c r="F51" s="28"/>
      <c r="G51" s="28"/>
      <c r="H51" s="35"/>
    </row>
    <row r="52" spans="1:8" s="11" customFormat="1" x14ac:dyDescent="0.2">
      <c r="A52" s="18"/>
      <c r="B52" s="19"/>
      <c r="C52" s="20"/>
      <c r="D52" s="40"/>
      <c r="E52" s="28"/>
      <c r="F52" s="28"/>
      <c r="G52" s="28"/>
      <c r="H52" s="35"/>
    </row>
    <row r="53" spans="1:8" s="11" customFormat="1" x14ac:dyDescent="0.2">
      <c r="A53" s="18"/>
      <c r="B53" s="19"/>
      <c r="C53" s="21"/>
      <c r="D53" s="40"/>
      <c r="E53" s="28"/>
      <c r="F53" s="28"/>
      <c r="G53" s="28"/>
      <c r="H53" s="35"/>
    </row>
    <row r="54" spans="1:8" s="11" customFormat="1" x14ac:dyDescent="0.2">
      <c r="A54" s="18"/>
      <c r="B54" s="19"/>
      <c r="C54" s="21"/>
      <c r="D54" s="40"/>
      <c r="E54" s="28"/>
      <c r="F54" s="28"/>
      <c r="G54" s="28"/>
      <c r="H54" s="35"/>
    </row>
    <row r="55" spans="1:8" s="11" customFormat="1" x14ac:dyDescent="0.2">
      <c r="A55" s="18"/>
      <c r="B55" s="19"/>
      <c r="C55" s="21"/>
      <c r="D55" s="40"/>
      <c r="E55" s="28"/>
      <c r="F55" s="28"/>
      <c r="G55" s="28"/>
      <c r="H55" s="35"/>
    </row>
    <row r="56" spans="1:8" s="11" customFormat="1" x14ac:dyDescent="0.2">
      <c r="A56" s="18"/>
      <c r="B56" s="19"/>
      <c r="C56" s="21"/>
      <c r="D56" s="40"/>
      <c r="E56" s="28"/>
      <c r="F56" s="28"/>
      <c r="G56" s="28"/>
      <c r="H56" s="35"/>
    </row>
    <row r="57" spans="1:8" s="11" customFormat="1" x14ac:dyDescent="0.2">
      <c r="A57" s="18"/>
      <c r="B57" s="19"/>
      <c r="C57" s="21"/>
      <c r="D57" s="40"/>
      <c r="E57" s="28"/>
      <c r="F57" s="28"/>
      <c r="G57" s="28"/>
      <c r="H57" s="35"/>
    </row>
    <row r="58" spans="1:8" s="11" customFormat="1" x14ac:dyDescent="0.2">
      <c r="A58" s="18"/>
      <c r="B58" s="19"/>
      <c r="C58" s="21"/>
      <c r="D58" s="40"/>
      <c r="E58" s="28"/>
      <c r="F58" s="28"/>
      <c r="G58" s="28"/>
      <c r="H58" s="35"/>
    </row>
  </sheetData>
  <mergeCells count="1">
    <mergeCell ref="A1:H1"/>
  </mergeCells>
  <phoneticPr fontId="23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X70"/>
  <sheetViews>
    <sheetView tabSelected="1" workbookViewId="0">
      <selection activeCell="G6" sqref="G6"/>
    </sheetView>
  </sheetViews>
  <sheetFormatPr baseColWidth="10" defaultRowHeight="12.75" x14ac:dyDescent="0.2"/>
  <cols>
    <col min="1" max="1" width="7.5703125" style="22" bestFit="1" customWidth="1"/>
    <col min="2" max="2" width="28.7109375" style="23" customWidth="1"/>
    <col min="3" max="3" width="21.42578125" style="63" customWidth="1"/>
    <col min="4" max="4" width="7.42578125" style="29" bestFit="1" customWidth="1"/>
    <col min="5" max="5" width="7.5703125" style="29" customWidth="1"/>
    <col min="6" max="6" width="9.5703125" style="29" bestFit="1" customWidth="1"/>
    <col min="7" max="7" width="10.28515625" style="29" bestFit="1" customWidth="1"/>
    <col min="8" max="8" width="9.5703125" style="38" customWidth="1"/>
    <col min="9" max="24" width="11.42578125" style="10"/>
    <col min="25" max="16384" width="11.42578125" style="11"/>
  </cols>
  <sheetData>
    <row r="1" spans="1:24" ht="43.5" customHeight="1" x14ac:dyDescent="0.2">
      <c r="A1" s="58" t="s">
        <v>141</v>
      </c>
      <c r="B1" s="58"/>
      <c r="C1" s="58"/>
      <c r="D1" s="58"/>
      <c r="E1" s="58"/>
      <c r="F1" s="58"/>
      <c r="G1" s="58"/>
      <c r="H1" s="58"/>
    </row>
    <row r="2" spans="1:24" ht="21" customHeight="1" x14ac:dyDescent="0.2">
      <c r="A2" s="42" t="s">
        <v>27</v>
      </c>
      <c r="B2" s="42" t="s">
        <v>20</v>
      </c>
      <c r="C2" s="42" t="s">
        <v>5</v>
      </c>
      <c r="D2" s="44" t="s">
        <v>22</v>
      </c>
      <c r="E2" s="44" t="s">
        <v>23</v>
      </c>
      <c r="F2" s="44" t="s">
        <v>24</v>
      </c>
      <c r="G2" s="44" t="s">
        <v>25</v>
      </c>
      <c r="H2" s="45" t="s">
        <v>0</v>
      </c>
    </row>
    <row r="3" spans="1:24" s="13" customFormat="1" ht="21" customHeight="1" x14ac:dyDescent="0.2">
      <c r="A3" s="14">
        <v>1</v>
      </c>
      <c r="B3" s="59" t="s">
        <v>65</v>
      </c>
      <c r="C3" s="25" t="s">
        <v>38</v>
      </c>
      <c r="D3" s="46">
        <v>1</v>
      </c>
      <c r="E3" s="25">
        <v>319</v>
      </c>
      <c r="F3" s="25">
        <v>193</v>
      </c>
      <c r="G3" s="47">
        <v>0</v>
      </c>
      <c r="H3" s="44">
        <v>512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21" customHeight="1" x14ac:dyDescent="0.2">
      <c r="A4" s="14">
        <v>2</v>
      </c>
      <c r="B4" s="60" t="s">
        <v>135</v>
      </c>
      <c r="C4" s="61" t="s">
        <v>136</v>
      </c>
      <c r="D4" s="46">
        <v>1</v>
      </c>
      <c r="E4" s="25">
        <v>319</v>
      </c>
      <c r="F4" s="25">
        <v>158</v>
      </c>
      <c r="G4" s="25">
        <v>4</v>
      </c>
      <c r="H4" s="44">
        <v>477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21" customHeight="1" x14ac:dyDescent="0.2">
      <c r="A5" s="14">
        <v>3</v>
      </c>
      <c r="B5" s="60" t="s">
        <v>74</v>
      </c>
      <c r="C5" s="61" t="s">
        <v>60</v>
      </c>
      <c r="D5" s="46">
        <v>1</v>
      </c>
      <c r="E5" s="25">
        <v>323</v>
      </c>
      <c r="F5" s="25">
        <v>143</v>
      </c>
      <c r="G5" s="25">
        <v>4</v>
      </c>
      <c r="H5" s="44">
        <v>466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3" customFormat="1" ht="21" customHeight="1" x14ac:dyDescent="0.2">
      <c r="A6" s="14">
        <v>4</v>
      </c>
      <c r="B6" s="59" t="s">
        <v>82</v>
      </c>
      <c r="C6" s="25" t="s">
        <v>38</v>
      </c>
      <c r="D6" s="46">
        <v>1</v>
      </c>
      <c r="E6" s="25">
        <v>331</v>
      </c>
      <c r="F6" s="25">
        <v>132</v>
      </c>
      <c r="G6" s="25">
        <v>5</v>
      </c>
      <c r="H6" s="34">
        <v>463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3" customFormat="1" ht="21" customHeight="1" x14ac:dyDescent="0.2">
      <c r="A7" s="14">
        <v>5</v>
      </c>
      <c r="B7" s="59" t="s">
        <v>64</v>
      </c>
      <c r="C7" s="25" t="s">
        <v>61</v>
      </c>
      <c r="D7" s="46">
        <v>1</v>
      </c>
      <c r="E7" s="25">
        <v>286</v>
      </c>
      <c r="F7" s="25">
        <v>166</v>
      </c>
      <c r="G7" s="47">
        <v>3</v>
      </c>
      <c r="H7" s="44">
        <v>452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3" customFormat="1" ht="21" customHeight="1" x14ac:dyDescent="0.2">
      <c r="A8" s="14">
        <v>6</v>
      </c>
      <c r="B8" s="59" t="s">
        <v>137</v>
      </c>
      <c r="C8" s="25" t="s">
        <v>18</v>
      </c>
      <c r="D8" s="46">
        <v>1</v>
      </c>
      <c r="E8" s="25">
        <v>303</v>
      </c>
      <c r="F8" s="25">
        <v>149</v>
      </c>
      <c r="G8" s="25">
        <v>3</v>
      </c>
      <c r="H8" s="44">
        <v>452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21" customHeight="1" x14ac:dyDescent="0.2">
      <c r="A9" s="14">
        <v>7</v>
      </c>
      <c r="B9" s="59" t="s">
        <v>68</v>
      </c>
      <c r="C9" s="25" t="s">
        <v>61</v>
      </c>
      <c r="D9" s="46">
        <v>1</v>
      </c>
      <c r="E9" s="25">
        <v>308</v>
      </c>
      <c r="F9" s="25">
        <v>142</v>
      </c>
      <c r="G9" s="25">
        <v>5</v>
      </c>
      <c r="H9" s="44">
        <v>450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21" customHeight="1" x14ac:dyDescent="0.2">
      <c r="A10" s="14">
        <v>8</v>
      </c>
      <c r="B10" s="60" t="s">
        <v>70</v>
      </c>
      <c r="C10" s="61" t="s">
        <v>38</v>
      </c>
      <c r="D10" s="46">
        <v>1</v>
      </c>
      <c r="E10" s="25">
        <v>287</v>
      </c>
      <c r="F10" s="25">
        <v>161</v>
      </c>
      <c r="G10" s="25">
        <v>8</v>
      </c>
      <c r="H10" s="44">
        <v>448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21" customHeight="1" x14ac:dyDescent="0.2">
      <c r="A11" s="14">
        <v>9</v>
      </c>
      <c r="B11" s="59" t="s">
        <v>63</v>
      </c>
      <c r="C11" s="25" t="s">
        <v>18</v>
      </c>
      <c r="D11" s="46">
        <v>1</v>
      </c>
      <c r="E11" s="25">
        <v>321</v>
      </c>
      <c r="F11" s="25">
        <v>121</v>
      </c>
      <c r="G11" s="47">
        <v>8</v>
      </c>
      <c r="H11" s="44">
        <v>442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3" customFormat="1" ht="21" customHeight="1" x14ac:dyDescent="0.2">
      <c r="A12" s="14">
        <v>10</v>
      </c>
      <c r="B12" s="59" t="s">
        <v>83</v>
      </c>
      <c r="C12" s="25" t="s">
        <v>18</v>
      </c>
      <c r="D12" s="46">
        <v>1</v>
      </c>
      <c r="E12" s="25">
        <v>306</v>
      </c>
      <c r="F12" s="25">
        <v>134</v>
      </c>
      <c r="G12" s="25">
        <v>12</v>
      </c>
      <c r="H12" s="44">
        <v>440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21" customHeight="1" x14ac:dyDescent="0.2">
      <c r="A13" s="14">
        <v>11</v>
      </c>
      <c r="B13" s="59" t="s">
        <v>138</v>
      </c>
      <c r="C13" s="25" t="s">
        <v>38</v>
      </c>
      <c r="D13" s="46">
        <v>1</v>
      </c>
      <c r="E13" s="25">
        <v>307</v>
      </c>
      <c r="F13" s="25">
        <v>133</v>
      </c>
      <c r="G13" s="25">
        <v>7</v>
      </c>
      <c r="H13" s="34">
        <v>440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21" customHeight="1" x14ac:dyDescent="0.2">
      <c r="A14" s="14">
        <v>12</v>
      </c>
      <c r="B14" s="60" t="s">
        <v>72</v>
      </c>
      <c r="C14" s="61" t="s">
        <v>61</v>
      </c>
      <c r="D14" s="46">
        <v>1</v>
      </c>
      <c r="E14" s="25">
        <v>306</v>
      </c>
      <c r="F14" s="25">
        <v>131</v>
      </c>
      <c r="G14" s="25">
        <v>5</v>
      </c>
      <c r="H14" s="44">
        <v>437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3" customFormat="1" ht="21" customHeight="1" x14ac:dyDescent="0.2">
      <c r="A15" s="14">
        <v>13</v>
      </c>
      <c r="B15" s="59" t="s">
        <v>84</v>
      </c>
      <c r="C15" s="25" t="s">
        <v>61</v>
      </c>
      <c r="D15" s="46">
        <v>1</v>
      </c>
      <c r="E15" s="25">
        <v>308</v>
      </c>
      <c r="F15" s="25">
        <v>123</v>
      </c>
      <c r="G15" s="47">
        <v>7</v>
      </c>
      <c r="H15" s="44">
        <v>431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21" customHeight="1" x14ac:dyDescent="0.2">
      <c r="A16" s="14">
        <v>14</v>
      </c>
      <c r="B16" s="60" t="s">
        <v>85</v>
      </c>
      <c r="C16" s="61" t="s">
        <v>60</v>
      </c>
      <c r="D16" s="46">
        <v>1</v>
      </c>
      <c r="E16" s="25">
        <v>290</v>
      </c>
      <c r="F16" s="25">
        <v>136</v>
      </c>
      <c r="G16" s="25">
        <v>5</v>
      </c>
      <c r="H16" s="44">
        <v>426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21" customHeight="1" x14ac:dyDescent="0.2">
      <c r="A17" s="14">
        <v>15</v>
      </c>
      <c r="B17" s="59" t="s">
        <v>73</v>
      </c>
      <c r="C17" s="25" t="s">
        <v>136</v>
      </c>
      <c r="D17" s="46">
        <v>1</v>
      </c>
      <c r="E17" s="25">
        <v>290</v>
      </c>
      <c r="F17" s="25">
        <v>132</v>
      </c>
      <c r="G17" s="25">
        <v>7</v>
      </c>
      <c r="H17" s="44">
        <v>422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21" customHeight="1" x14ac:dyDescent="0.2">
      <c r="A18" s="14">
        <v>16</v>
      </c>
      <c r="B18" s="59" t="s">
        <v>69</v>
      </c>
      <c r="C18" s="25" t="s">
        <v>60</v>
      </c>
      <c r="D18" s="46">
        <v>1</v>
      </c>
      <c r="E18" s="25">
        <v>280</v>
      </c>
      <c r="F18" s="25">
        <v>133</v>
      </c>
      <c r="G18" s="25">
        <v>7</v>
      </c>
      <c r="H18" s="44">
        <v>413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21" customHeight="1" x14ac:dyDescent="0.2">
      <c r="A19" s="14">
        <v>17</v>
      </c>
      <c r="B19" s="60" t="s">
        <v>75</v>
      </c>
      <c r="C19" s="61" t="s">
        <v>136</v>
      </c>
      <c r="D19" s="46">
        <v>1</v>
      </c>
      <c r="E19" s="25">
        <v>304</v>
      </c>
      <c r="F19" s="25">
        <v>105</v>
      </c>
      <c r="G19" s="25">
        <v>12</v>
      </c>
      <c r="H19" s="34">
        <v>409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21" customHeight="1" x14ac:dyDescent="0.2">
      <c r="A20" s="14">
        <v>18</v>
      </c>
      <c r="B20" s="59" t="s">
        <v>139</v>
      </c>
      <c r="C20" s="25" t="s">
        <v>136</v>
      </c>
      <c r="D20" s="46">
        <v>1</v>
      </c>
      <c r="E20" s="25">
        <v>297</v>
      </c>
      <c r="F20" s="25">
        <v>110</v>
      </c>
      <c r="G20" s="25">
        <v>13</v>
      </c>
      <c r="H20" s="44">
        <v>407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21" customHeight="1" x14ac:dyDescent="0.2">
      <c r="A21" s="14">
        <v>19</v>
      </c>
      <c r="B21" s="60" t="s">
        <v>77</v>
      </c>
      <c r="C21" s="61" t="s">
        <v>60</v>
      </c>
      <c r="D21" s="46">
        <v>1</v>
      </c>
      <c r="E21" s="25">
        <v>283</v>
      </c>
      <c r="F21" s="25">
        <v>121</v>
      </c>
      <c r="G21" s="25">
        <v>14</v>
      </c>
      <c r="H21" s="44">
        <v>404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21" customHeight="1" x14ac:dyDescent="0.2">
      <c r="A22" s="14">
        <v>20</v>
      </c>
      <c r="B22" s="60" t="s">
        <v>66</v>
      </c>
      <c r="C22" s="61" t="s">
        <v>136</v>
      </c>
      <c r="D22" s="46">
        <v>1</v>
      </c>
      <c r="E22" s="25">
        <v>275</v>
      </c>
      <c r="F22" s="25">
        <v>112</v>
      </c>
      <c r="G22" s="25">
        <v>8</v>
      </c>
      <c r="H22" s="44">
        <v>387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21" customHeight="1" x14ac:dyDescent="0.2">
      <c r="A23" s="14">
        <v>21</v>
      </c>
      <c r="B23" s="60" t="s">
        <v>140</v>
      </c>
      <c r="C23" s="61" t="s">
        <v>18</v>
      </c>
      <c r="D23" s="46">
        <v>1</v>
      </c>
      <c r="E23" s="25">
        <v>284</v>
      </c>
      <c r="F23" s="25">
        <v>99</v>
      </c>
      <c r="G23" s="47">
        <v>9</v>
      </c>
      <c r="H23" s="44">
        <v>383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21" customHeight="1" x14ac:dyDescent="0.2">
      <c r="A24" s="14">
        <v>22</v>
      </c>
      <c r="B24" s="60" t="s">
        <v>71</v>
      </c>
      <c r="C24" s="61" t="s">
        <v>136</v>
      </c>
      <c r="D24" s="46">
        <v>1</v>
      </c>
      <c r="E24" s="25">
        <v>265</v>
      </c>
      <c r="F24" s="25">
        <v>116</v>
      </c>
      <c r="G24" s="47">
        <v>8</v>
      </c>
      <c r="H24" s="44">
        <v>381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21" customHeight="1" x14ac:dyDescent="0.2">
      <c r="A25" s="14">
        <v>23</v>
      </c>
      <c r="B25" s="59" t="s">
        <v>67</v>
      </c>
      <c r="C25" s="25" t="s">
        <v>136</v>
      </c>
      <c r="D25" s="46">
        <v>1</v>
      </c>
      <c r="E25" s="25">
        <v>282</v>
      </c>
      <c r="F25" s="25">
        <v>83</v>
      </c>
      <c r="G25" s="25">
        <v>13</v>
      </c>
      <c r="H25" s="34">
        <v>365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21" customHeight="1" x14ac:dyDescent="0.2">
      <c r="A26" s="14">
        <v>24</v>
      </c>
      <c r="B26" s="59" t="s">
        <v>76</v>
      </c>
      <c r="C26" s="25" t="s">
        <v>136</v>
      </c>
      <c r="D26" s="46">
        <v>1</v>
      </c>
      <c r="E26" s="25">
        <v>266</v>
      </c>
      <c r="F26" s="25">
        <v>84</v>
      </c>
      <c r="G26" s="25">
        <v>16</v>
      </c>
      <c r="H26" s="34">
        <v>350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21" customHeight="1" x14ac:dyDescent="0.2">
      <c r="A27" s="14">
        <v>25</v>
      </c>
      <c r="B27" s="55"/>
      <c r="C27" s="25"/>
      <c r="D27" s="46"/>
      <c r="E27" s="25"/>
      <c r="F27" s="25"/>
      <c r="G27" s="25"/>
      <c r="H27" s="3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21" customHeight="1" x14ac:dyDescent="0.2">
      <c r="A28" s="14">
        <v>26</v>
      </c>
      <c r="B28" s="55"/>
      <c r="C28" s="25"/>
      <c r="D28" s="46"/>
      <c r="E28" s="25"/>
      <c r="F28" s="25"/>
      <c r="G28" s="25"/>
      <c r="H28" s="3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21" customHeight="1" x14ac:dyDescent="0.2">
      <c r="A29" s="14">
        <v>27</v>
      </c>
      <c r="B29" s="56"/>
      <c r="C29" s="54"/>
      <c r="D29" s="46"/>
      <c r="E29" s="25"/>
      <c r="F29" s="25"/>
      <c r="G29" s="25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21" customHeight="1" x14ac:dyDescent="0.2">
      <c r="A30" s="14">
        <v>28</v>
      </c>
      <c r="B30" s="56"/>
      <c r="C30" s="54"/>
      <c r="D30" s="46"/>
      <c r="E30" s="25"/>
      <c r="F30" s="25"/>
      <c r="G30" s="25"/>
      <c r="H30" s="3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21" customHeight="1" x14ac:dyDescent="0.2">
      <c r="A31" s="14">
        <v>29</v>
      </c>
      <c r="B31" s="55"/>
      <c r="C31" s="25"/>
      <c r="D31" s="46"/>
      <c r="E31" s="25"/>
      <c r="F31" s="25"/>
      <c r="G31" s="25"/>
      <c r="H31" s="3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21" customHeight="1" x14ac:dyDescent="0.2">
      <c r="A32" s="14">
        <v>30</v>
      </c>
      <c r="B32" s="56"/>
      <c r="C32" s="54"/>
      <c r="D32" s="46"/>
      <c r="E32" s="25"/>
      <c r="F32" s="25"/>
      <c r="G32" s="25"/>
      <c r="H32" s="3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1" customHeight="1" x14ac:dyDescent="0.2">
      <c r="A33" s="14">
        <v>31</v>
      </c>
      <c r="B33" s="55"/>
      <c r="C33" s="25"/>
      <c r="D33" s="46"/>
      <c r="E33" s="25"/>
      <c r="F33" s="25"/>
      <c r="G33" s="25"/>
      <c r="H33" s="3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1" customHeight="1" x14ac:dyDescent="0.2">
      <c r="A34" s="14">
        <v>32</v>
      </c>
      <c r="B34" s="55"/>
      <c r="C34" s="25"/>
      <c r="D34" s="46"/>
      <c r="E34" s="25"/>
      <c r="F34" s="25"/>
      <c r="G34" s="25"/>
      <c r="H34" s="3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21" customHeight="1" x14ac:dyDescent="0.2">
      <c r="A35" s="14">
        <v>33</v>
      </c>
      <c r="B35" s="56"/>
      <c r="C35" s="54"/>
      <c r="D35" s="46"/>
      <c r="E35" s="25"/>
      <c r="F35" s="25"/>
      <c r="G35" s="25"/>
      <c r="H35" s="3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21" customHeight="1" x14ac:dyDescent="0.2">
      <c r="A36" s="14">
        <v>34</v>
      </c>
      <c r="B36" s="53"/>
      <c r="C36" s="54"/>
      <c r="D36" s="46"/>
      <c r="E36" s="25"/>
      <c r="F36" s="25"/>
      <c r="G36" s="25"/>
      <c r="H36" s="3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21" customHeight="1" x14ac:dyDescent="0.2">
      <c r="A37" s="14">
        <v>35</v>
      </c>
      <c r="B37" s="55"/>
      <c r="C37" s="25"/>
      <c r="D37" s="46"/>
      <c r="E37" s="25"/>
      <c r="F37" s="25"/>
      <c r="G37" s="25"/>
      <c r="H37" s="3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21" customHeight="1" x14ac:dyDescent="0.2">
      <c r="A38" s="14">
        <v>36</v>
      </c>
      <c r="B38" s="55"/>
      <c r="C38" s="25"/>
      <c r="D38" s="46"/>
      <c r="E38" s="25"/>
      <c r="F38" s="25"/>
      <c r="G38" s="25"/>
      <c r="H38" s="3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21" customHeight="1" x14ac:dyDescent="0.2">
      <c r="A39" s="14">
        <v>37</v>
      </c>
      <c r="B39" s="55"/>
      <c r="C39" s="25"/>
      <c r="D39" s="46"/>
      <c r="E39" s="25"/>
      <c r="F39" s="25"/>
      <c r="G39" s="25"/>
      <c r="H39" s="3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21" customHeight="1" x14ac:dyDescent="0.2">
      <c r="A40" s="14">
        <v>38</v>
      </c>
      <c r="B40" s="53"/>
      <c r="C40" s="54"/>
      <c r="D40" s="46"/>
      <c r="E40" s="25"/>
      <c r="F40" s="25"/>
      <c r="G40" s="25"/>
      <c r="H40" s="3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21" customHeight="1" x14ac:dyDescent="0.2">
      <c r="A41" s="14">
        <v>39</v>
      </c>
      <c r="B41" s="55"/>
      <c r="C41" s="25"/>
      <c r="D41" s="46"/>
      <c r="E41" s="25"/>
      <c r="F41" s="25"/>
      <c r="G41" s="25"/>
      <c r="H41" s="3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21" customHeight="1" x14ac:dyDescent="0.2">
      <c r="A42" s="14">
        <v>40</v>
      </c>
      <c r="B42" s="55"/>
      <c r="C42" s="25"/>
      <c r="D42" s="46"/>
      <c r="E42" s="25"/>
      <c r="F42" s="25"/>
      <c r="G42" s="25"/>
      <c r="H42" s="3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21" customHeight="1" x14ac:dyDescent="0.2">
      <c r="A43" s="14">
        <v>41</v>
      </c>
      <c r="B43" s="56"/>
      <c r="C43" s="54"/>
      <c r="D43" s="46"/>
      <c r="E43" s="25"/>
      <c r="F43" s="25"/>
      <c r="G43" s="25"/>
      <c r="H43" s="3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21" customHeight="1" x14ac:dyDescent="0.2">
      <c r="A44" s="14">
        <v>42</v>
      </c>
      <c r="B44" s="56"/>
      <c r="C44" s="54"/>
      <c r="D44" s="46"/>
      <c r="E44" s="25"/>
      <c r="F44" s="25"/>
      <c r="G44" s="25"/>
      <c r="H44" s="3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21" customHeight="1" x14ac:dyDescent="0.2">
      <c r="A45" s="14">
        <v>43</v>
      </c>
      <c r="B45" s="56"/>
      <c r="C45" s="54"/>
      <c r="D45" s="46"/>
      <c r="E45" s="25"/>
      <c r="F45" s="25"/>
      <c r="G45" s="25"/>
      <c r="H45" s="3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21" customHeight="1" x14ac:dyDescent="0.2">
      <c r="A46" s="14">
        <v>44</v>
      </c>
      <c r="B46" s="55"/>
      <c r="C46" s="25"/>
      <c r="D46" s="46"/>
      <c r="E46" s="25"/>
      <c r="F46" s="25"/>
      <c r="G46" s="25"/>
      <c r="H46" s="3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21" customHeight="1" x14ac:dyDescent="0.2">
      <c r="A47" s="14">
        <v>45</v>
      </c>
      <c r="B47" s="56"/>
      <c r="C47" s="54"/>
      <c r="D47" s="46"/>
      <c r="E47" s="25"/>
      <c r="F47" s="25"/>
      <c r="G47" s="25"/>
      <c r="H47" s="34"/>
    </row>
    <row r="48" spans="1:24" ht="21" customHeight="1" x14ac:dyDescent="0.2">
      <c r="A48" s="14">
        <v>46</v>
      </c>
      <c r="B48" s="55"/>
      <c r="C48" s="25"/>
      <c r="D48" s="46"/>
      <c r="E48" s="25"/>
      <c r="F48" s="25"/>
      <c r="G48" s="25"/>
      <c r="H48" s="34"/>
    </row>
    <row r="49" spans="1:8" ht="21" customHeight="1" x14ac:dyDescent="0.2">
      <c r="A49" s="14"/>
      <c r="B49" s="15"/>
      <c r="C49" s="25"/>
      <c r="D49" s="25"/>
      <c r="E49" s="25"/>
      <c r="F49" s="25"/>
      <c r="G49" s="25"/>
      <c r="H49" s="34"/>
    </row>
    <row r="50" spans="1:8" ht="21" customHeight="1" x14ac:dyDescent="0.2">
      <c r="A50" s="14"/>
      <c r="B50" s="15"/>
      <c r="C50" s="25"/>
      <c r="D50" s="25"/>
      <c r="E50" s="25"/>
      <c r="F50" s="25"/>
      <c r="G50" s="25"/>
      <c r="H50" s="34"/>
    </row>
    <row r="51" spans="1:8" ht="21" customHeight="1" x14ac:dyDescent="0.2">
      <c r="A51" s="14"/>
      <c r="B51" s="15"/>
      <c r="C51" s="25"/>
      <c r="D51" s="25"/>
      <c r="E51" s="25"/>
      <c r="F51" s="25"/>
      <c r="G51" s="25"/>
      <c r="H51" s="34"/>
    </row>
    <row r="52" spans="1:8" x14ac:dyDescent="0.2">
      <c r="A52" s="18"/>
      <c r="B52" s="19"/>
      <c r="C52" s="16"/>
      <c r="D52" s="28"/>
      <c r="E52" s="28"/>
      <c r="F52" s="28"/>
      <c r="G52" s="28"/>
      <c r="H52" s="35"/>
    </row>
    <row r="53" spans="1:8" x14ac:dyDescent="0.2">
      <c r="A53" s="18"/>
      <c r="B53" s="19"/>
      <c r="C53" s="16"/>
      <c r="D53" s="28"/>
      <c r="E53" s="28"/>
      <c r="F53" s="28"/>
      <c r="G53" s="28"/>
      <c r="H53" s="35"/>
    </row>
    <row r="54" spans="1:8" x14ac:dyDescent="0.2">
      <c r="A54" s="18"/>
      <c r="B54" s="19"/>
      <c r="C54" s="16"/>
      <c r="D54" s="28"/>
      <c r="E54" s="28"/>
      <c r="F54" s="28"/>
      <c r="G54" s="28"/>
      <c r="H54" s="35"/>
    </row>
    <row r="55" spans="1:8" x14ac:dyDescent="0.2">
      <c r="A55" s="18"/>
      <c r="B55" s="19"/>
      <c r="C55" s="16"/>
      <c r="D55" s="28"/>
      <c r="E55" s="28"/>
      <c r="F55" s="28"/>
      <c r="G55" s="28"/>
      <c r="H55" s="35"/>
    </row>
    <row r="56" spans="1:8" x14ac:dyDescent="0.2">
      <c r="A56" s="18"/>
      <c r="B56" s="19"/>
      <c r="C56" s="16"/>
      <c r="D56" s="28"/>
      <c r="E56" s="28"/>
      <c r="F56" s="28"/>
      <c r="G56" s="28"/>
      <c r="H56" s="35"/>
    </row>
    <row r="57" spans="1:8" x14ac:dyDescent="0.2">
      <c r="A57" s="18"/>
      <c r="B57" s="19"/>
      <c r="C57" s="16"/>
      <c r="D57" s="28"/>
      <c r="E57" s="28"/>
      <c r="F57" s="28"/>
      <c r="G57" s="28"/>
      <c r="H57" s="35"/>
    </row>
    <row r="58" spans="1:8" x14ac:dyDescent="0.2">
      <c r="A58" s="18"/>
      <c r="B58" s="19"/>
      <c r="C58" s="16"/>
      <c r="D58" s="28"/>
      <c r="E58" s="28"/>
      <c r="F58" s="28"/>
      <c r="G58" s="28"/>
      <c r="H58" s="35"/>
    </row>
    <row r="59" spans="1:8" x14ac:dyDescent="0.2">
      <c r="A59" s="18"/>
      <c r="B59" s="19"/>
      <c r="C59" s="16"/>
      <c r="D59" s="28"/>
      <c r="E59" s="28"/>
      <c r="F59" s="28"/>
      <c r="G59" s="28"/>
      <c r="H59" s="35"/>
    </row>
    <row r="60" spans="1:8" x14ac:dyDescent="0.2">
      <c r="A60" s="18"/>
      <c r="B60" s="19"/>
      <c r="C60" s="16"/>
      <c r="D60" s="28"/>
      <c r="E60" s="28"/>
      <c r="F60" s="28"/>
      <c r="G60" s="28"/>
      <c r="H60" s="35"/>
    </row>
    <row r="61" spans="1:8" x14ac:dyDescent="0.2">
      <c r="A61" s="18"/>
      <c r="B61" s="19"/>
      <c r="C61" s="16"/>
      <c r="D61" s="28"/>
      <c r="E61" s="28"/>
      <c r="F61" s="28"/>
      <c r="G61" s="28"/>
      <c r="H61" s="35"/>
    </row>
    <row r="62" spans="1:8" x14ac:dyDescent="0.2">
      <c r="A62" s="18"/>
      <c r="B62" s="19"/>
      <c r="C62" s="16"/>
      <c r="D62" s="28"/>
      <c r="E62" s="28"/>
      <c r="F62" s="28"/>
      <c r="G62" s="28"/>
      <c r="H62" s="35"/>
    </row>
    <row r="63" spans="1:8" x14ac:dyDescent="0.2">
      <c r="A63" s="18"/>
      <c r="B63" s="19"/>
      <c r="C63" s="16"/>
      <c r="D63" s="28"/>
      <c r="E63" s="28"/>
      <c r="F63" s="28"/>
      <c r="G63" s="28"/>
      <c r="H63" s="37"/>
    </row>
    <row r="64" spans="1:8" x14ac:dyDescent="0.2">
      <c r="A64" s="18"/>
      <c r="B64" s="19"/>
      <c r="C64" s="16"/>
      <c r="D64" s="28"/>
      <c r="E64" s="28"/>
      <c r="F64" s="28"/>
      <c r="G64" s="28"/>
      <c r="H64" s="37"/>
    </row>
    <row r="65" spans="1:8" x14ac:dyDescent="0.2">
      <c r="A65" s="18"/>
      <c r="B65" s="19"/>
      <c r="C65" s="62"/>
      <c r="D65" s="28"/>
      <c r="E65" s="28"/>
      <c r="F65" s="28"/>
      <c r="G65" s="28"/>
      <c r="H65" s="37"/>
    </row>
    <row r="66" spans="1:8" x14ac:dyDescent="0.2">
      <c r="A66" s="18"/>
      <c r="B66" s="19"/>
      <c r="C66" s="62"/>
      <c r="D66" s="28"/>
      <c r="E66" s="28"/>
      <c r="F66" s="28"/>
      <c r="G66" s="28"/>
      <c r="H66" s="37"/>
    </row>
    <row r="67" spans="1:8" x14ac:dyDescent="0.2">
      <c r="A67" s="18"/>
      <c r="B67" s="19"/>
      <c r="C67" s="62"/>
      <c r="D67" s="28"/>
      <c r="E67" s="28"/>
      <c r="F67" s="28"/>
      <c r="G67" s="28"/>
      <c r="H67" s="37"/>
    </row>
    <row r="68" spans="1:8" x14ac:dyDescent="0.2">
      <c r="A68" s="18"/>
      <c r="B68" s="19"/>
      <c r="C68" s="62"/>
      <c r="D68" s="28"/>
      <c r="E68" s="28"/>
      <c r="F68" s="28"/>
      <c r="G68" s="28"/>
      <c r="H68" s="37"/>
    </row>
    <row r="69" spans="1:8" x14ac:dyDescent="0.2">
      <c r="A69" s="18"/>
      <c r="B69" s="19"/>
      <c r="C69" s="62"/>
      <c r="D69" s="28"/>
      <c r="E69" s="28"/>
      <c r="F69" s="28"/>
      <c r="G69" s="28"/>
      <c r="H69" s="37"/>
    </row>
    <row r="70" spans="1:8" x14ac:dyDescent="0.2">
      <c r="A70" s="18"/>
      <c r="B70" s="19"/>
      <c r="C70" s="62"/>
      <c r="D70" s="28"/>
      <c r="E70" s="28"/>
      <c r="F70" s="28"/>
      <c r="G70" s="28"/>
      <c r="H70" s="37"/>
    </row>
  </sheetData>
  <mergeCells count="1">
    <mergeCell ref="A1:H1"/>
  </mergeCells>
  <phoneticPr fontId="23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Footer>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X47"/>
  <sheetViews>
    <sheetView workbookViewId="0">
      <selection activeCell="F24" sqref="F24"/>
    </sheetView>
  </sheetViews>
  <sheetFormatPr baseColWidth="10" defaultRowHeight="12.75" x14ac:dyDescent="0.2"/>
  <cols>
    <col min="1" max="1" width="7.5703125" style="22" bestFit="1" customWidth="1"/>
    <col min="2" max="2" width="28.7109375" style="23" customWidth="1"/>
    <col min="3" max="3" width="21.42578125" style="24" customWidth="1"/>
    <col min="4" max="4" width="6.5703125" style="29" customWidth="1"/>
    <col min="5" max="5" width="7.5703125" style="29" customWidth="1"/>
    <col min="6" max="6" width="9.5703125" style="29" bestFit="1" customWidth="1"/>
    <col min="7" max="7" width="10.28515625" style="29" bestFit="1" customWidth="1"/>
    <col min="8" max="8" width="9.5703125" style="36" customWidth="1"/>
    <col min="9" max="24" width="11.42578125" style="10"/>
    <col min="25" max="16384" width="11.42578125" style="11"/>
  </cols>
  <sheetData>
    <row r="1" spans="1:24" ht="43.5" customHeight="1" x14ac:dyDescent="0.2">
      <c r="A1" s="58" t="s">
        <v>109</v>
      </c>
      <c r="B1" s="58"/>
      <c r="C1" s="58"/>
      <c r="D1" s="58"/>
      <c r="E1" s="58"/>
      <c r="F1" s="58"/>
      <c r="G1" s="58"/>
      <c r="H1" s="58"/>
    </row>
    <row r="2" spans="1:24" ht="21" customHeight="1" x14ac:dyDescent="0.2">
      <c r="A2" s="14" t="s">
        <v>19</v>
      </c>
      <c r="B2" s="14" t="s">
        <v>20</v>
      </c>
      <c r="C2" s="14" t="s">
        <v>5</v>
      </c>
      <c r="D2" s="34" t="s">
        <v>22</v>
      </c>
      <c r="E2" s="34" t="s">
        <v>26</v>
      </c>
      <c r="F2" s="34" t="s">
        <v>24</v>
      </c>
      <c r="G2" s="34" t="s">
        <v>25</v>
      </c>
      <c r="H2" s="34" t="s">
        <v>0</v>
      </c>
    </row>
    <row r="3" spans="1:24" s="13" customFormat="1" ht="21" customHeight="1" x14ac:dyDescent="0.2">
      <c r="A3" s="14">
        <v>1</v>
      </c>
      <c r="B3" s="15" t="s">
        <v>33</v>
      </c>
      <c r="C3" s="25" t="s">
        <v>31</v>
      </c>
      <c r="D3" s="46">
        <v>1</v>
      </c>
      <c r="E3" s="25">
        <v>302</v>
      </c>
      <c r="F3" s="25">
        <v>116</v>
      </c>
      <c r="G3" s="25">
        <v>10</v>
      </c>
      <c r="H3" s="44">
        <v>418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21" customHeight="1" x14ac:dyDescent="0.2">
      <c r="A4" s="14">
        <v>2</v>
      </c>
      <c r="B4" s="15" t="s">
        <v>96</v>
      </c>
      <c r="C4" s="25" t="s">
        <v>29</v>
      </c>
      <c r="D4" s="46">
        <v>1</v>
      </c>
      <c r="E4" s="25">
        <v>294</v>
      </c>
      <c r="F4" s="25">
        <v>123</v>
      </c>
      <c r="G4" s="25">
        <v>7</v>
      </c>
      <c r="H4" s="34">
        <v>417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21" customHeight="1" x14ac:dyDescent="0.2">
      <c r="A5" s="14">
        <v>3</v>
      </c>
      <c r="B5" s="15" t="s">
        <v>97</v>
      </c>
      <c r="C5" s="25" t="s">
        <v>31</v>
      </c>
      <c r="D5" s="46">
        <v>1</v>
      </c>
      <c r="E5" s="25">
        <v>276</v>
      </c>
      <c r="F5" s="25">
        <v>139</v>
      </c>
      <c r="G5" s="25">
        <v>12</v>
      </c>
      <c r="H5" s="34">
        <v>415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3" customFormat="1" ht="21" customHeight="1" x14ac:dyDescent="0.2">
      <c r="A6" s="14">
        <v>4</v>
      </c>
      <c r="B6" s="15" t="s">
        <v>35</v>
      </c>
      <c r="C6" s="25" t="s">
        <v>31</v>
      </c>
      <c r="D6" s="46">
        <v>1</v>
      </c>
      <c r="E6" s="25">
        <v>257</v>
      </c>
      <c r="F6" s="25">
        <v>112</v>
      </c>
      <c r="G6" s="25">
        <v>10</v>
      </c>
      <c r="H6" s="34">
        <v>369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3" customFormat="1" ht="21" customHeight="1" x14ac:dyDescent="0.2">
      <c r="A7" s="14">
        <v>5</v>
      </c>
      <c r="B7" s="15" t="s">
        <v>37</v>
      </c>
      <c r="C7" s="25" t="s">
        <v>29</v>
      </c>
      <c r="D7" s="46">
        <v>1</v>
      </c>
      <c r="E7" s="25">
        <v>265</v>
      </c>
      <c r="F7" s="25">
        <v>104</v>
      </c>
      <c r="G7" s="25">
        <v>12</v>
      </c>
      <c r="H7" s="44">
        <v>369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3" customFormat="1" ht="21" customHeight="1" x14ac:dyDescent="0.2">
      <c r="A8" s="14">
        <v>6</v>
      </c>
      <c r="B8" s="15" t="s">
        <v>98</v>
      </c>
      <c r="C8" s="25" t="s">
        <v>18</v>
      </c>
      <c r="D8" s="46">
        <v>1</v>
      </c>
      <c r="E8" s="25">
        <v>284</v>
      </c>
      <c r="F8" s="25">
        <v>84</v>
      </c>
      <c r="G8" s="25">
        <v>17</v>
      </c>
      <c r="H8" s="44">
        <v>368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21" customHeight="1" x14ac:dyDescent="0.2">
      <c r="A9" s="14">
        <v>7</v>
      </c>
      <c r="B9" s="15" t="s">
        <v>34</v>
      </c>
      <c r="C9" s="25" t="s">
        <v>29</v>
      </c>
      <c r="D9" s="46">
        <v>1</v>
      </c>
      <c r="E9" s="25">
        <v>268</v>
      </c>
      <c r="F9" s="25">
        <v>97</v>
      </c>
      <c r="G9" s="25">
        <v>13</v>
      </c>
      <c r="H9" s="34">
        <v>365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21" customHeight="1" x14ac:dyDescent="0.2">
      <c r="A10" s="14">
        <v>8</v>
      </c>
      <c r="B10" s="15" t="s">
        <v>36</v>
      </c>
      <c r="C10" s="25" t="s">
        <v>31</v>
      </c>
      <c r="D10" s="46">
        <v>1</v>
      </c>
      <c r="E10" s="25">
        <v>268</v>
      </c>
      <c r="F10" s="25">
        <v>89</v>
      </c>
      <c r="G10" s="25">
        <v>17</v>
      </c>
      <c r="H10" s="34">
        <v>357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21" customHeight="1" x14ac:dyDescent="0.2">
      <c r="A11" s="14">
        <v>9</v>
      </c>
      <c r="B11" s="15" t="s">
        <v>99</v>
      </c>
      <c r="C11" s="25" t="s">
        <v>38</v>
      </c>
      <c r="D11" s="46">
        <v>1</v>
      </c>
      <c r="E11" s="25">
        <v>260</v>
      </c>
      <c r="F11" s="25">
        <v>95</v>
      </c>
      <c r="G11" s="25">
        <v>15</v>
      </c>
      <c r="H11" s="44">
        <v>355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3" customFormat="1" ht="21" customHeight="1" x14ac:dyDescent="0.2">
      <c r="A12" s="14">
        <v>10</v>
      </c>
      <c r="B12" s="15" t="s">
        <v>32</v>
      </c>
      <c r="C12" s="25" t="s">
        <v>18</v>
      </c>
      <c r="D12" s="46">
        <v>1</v>
      </c>
      <c r="E12" s="25">
        <v>282</v>
      </c>
      <c r="F12" s="25">
        <v>71</v>
      </c>
      <c r="G12" s="25">
        <v>19</v>
      </c>
      <c r="H12" s="44">
        <v>353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21" customHeight="1" x14ac:dyDescent="0.2">
      <c r="A13" s="14">
        <v>11</v>
      </c>
      <c r="B13" s="15" t="s">
        <v>100</v>
      </c>
      <c r="C13" s="25" t="s">
        <v>18</v>
      </c>
      <c r="D13" s="46">
        <v>1</v>
      </c>
      <c r="E13" s="25">
        <v>245</v>
      </c>
      <c r="F13" s="25">
        <v>88</v>
      </c>
      <c r="G13" s="25">
        <v>19</v>
      </c>
      <c r="H13" s="44">
        <v>333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21" customHeight="1" x14ac:dyDescent="0.2">
      <c r="A14" s="14">
        <v>12</v>
      </c>
      <c r="B14" s="15" t="s">
        <v>86</v>
      </c>
      <c r="C14" s="25" t="s">
        <v>31</v>
      </c>
      <c r="D14" s="46">
        <v>1</v>
      </c>
      <c r="E14" s="25">
        <v>254</v>
      </c>
      <c r="F14" s="25">
        <v>77</v>
      </c>
      <c r="G14" s="25">
        <v>17</v>
      </c>
      <c r="H14" s="44">
        <v>331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3" customFormat="1" ht="21" customHeight="1" x14ac:dyDescent="0.2">
      <c r="A15" s="14">
        <v>13</v>
      </c>
      <c r="B15" s="15" t="s">
        <v>101</v>
      </c>
      <c r="C15" s="25" t="s">
        <v>31</v>
      </c>
      <c r="D15" s="46">
        <v>1</v>
      </c>
      <c r="E15" s="25">
        <v>238</v>
      </c>
      <c r="F15" s="25">
        <v>81</v>
      </c>
      <c r="G15" s="25">
        <v>18</v>
      </c>
      <c r="H15" s="44">
        <v>319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21" customHeight="1" x14ac:dyDescent="0.2">
      <c r="A16" s="14">
        <v>14</v>
      </c>
      <c r="B16" s="15" t="s">
        <v>102</v>
      </c>
      <c r="C16" s="25" t="s">
        <v>18</v>
      </c>
      <c r="D16" s="46">
        <v>1</v>
      </c>
      <c r="E16" s="25">
        <v>245</v>
      </c>
      <c r="F16" s="25">
        <v>66</v>
      </c>
      <c r="G16" s="25">
        <v>23</v>
      </c>
      <c r="H16" s="44">
        <v>313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21" customHeight="1" x14ac:dyDescent="0.2">
      <c r="A17" s="14">
        <v>15</v>
      </c>
      <c r="B17" s="15" t="s">
        <v>103</v>
      </c>
      <c r="C17" s="25" t="s">
        <v>38</v>
      </c>
      <c r="D17" s="46">
        <v>1</v>
      </c>
      <c r="E17" s="25">
        <v>215</v>
      </c>
      <c r="F17" s="25">
        <v>77</v>
      </c>
      <c r="G17" s="25">
        <v>24</v>
      </c>
      <c r="H17" s="44">
        <v>292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21" customHeight="1" x14ac:dyDescent="0.2">
      <c r="A18" s="14">
        <v>16</v>
      </c>
      <c r="B18" s="15" t="s">
        <v>104</v>
      </c>
      <c r="C18" s="25" t="s">
        <v>31</v>
      </c>
      <c r="D18" s="46">
        <v>1</v>
      </c>
      <c r="E18" s="25">
        <v>223</v>
      </c>
      <c r="F18" s="25">
        <v>68</v>
      </c>
      <c r="G18" s="25">
        <v>29</v>
      </c>
      <c r="H18" s="44">
        <v>291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21" customHeight="1" x14ac:dyDescent="0.2">
      <c r="A19" s="14">
        <v>17</v>
      </c>
      <c r="B19" s="15" t="s">
        <v>105</v>
      </c>
      <c r="C19" s="25" t="s">
        <v>31</v>
      </c>
      <c r="D19" s="46">
        <v>1</v>
      </c>
      <c r="E19" s="25">
        <v>231</v>
      </c>
      <c r="F19" s="25">
        <v>59</v>
      </c>
      <c r="G19" s="25">
        <v>26</v>
      </c>
      <c r="H19" s="34">
        <v>290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21" customHeight="1" x14ac:dyDescent="0.2">
      <c r="A20" s="14">
        <v>18</v>
      </c>
      <c r="B20" s="15" t="s">
        <v>106</v>
      </c>
      <c r="C20" s="25" t="s">
        <v>38</v>
      </c>
      <c r="D20" s="46">
        <v>1</v>
      </c>
      <c r="E20" s="25">
        <v>201</v>
      </c>
      <c r="F20" s="25">
        <v>78</v>
      </c>
      <c r="G20" s="25">
        <v>19</v>
      </c>
      <c r="H20" s="34">
        <v>279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21" customHeight="1" x14ac:dyDescent="0.2">
      <c r="A21" s="14">
        <v>19</v>
      </c>
      <c r="B21" s="15" t="s">
        <v>107</v>
      </c>
      <c r="C21" s="25" t="s">
        <v>29</v>
      </c>
      <c r="D21" s="46">
        <v>1</v>
      </c>
      <c r="E21" s="25">
        <v>215</v>
      </c>
      <c r="F21" s="25">
        <v>61</v>
      </c>
      <c r="G21" s="25">
        <v>27</v>
      </c>
      <c r="H21" s="34">
        <v>276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21" customHeight="1" x14ac:dyDescent="0.2">
      <c r="A22" s="14">
        <v>20</v>
      </c>
      <c r="B22" s="15" t="s">
        <v>108</v>
      </c>
      <c r="C22" s="25" t="s">
        <v>38</v>
      </c>
      <c r="D22" s="46">
        <v>1</v>
      </c>
      <c r="E22" s="25">
        <v>200</v>
      </c>
      <c r="F22" s="25">
        <v>64</v>
      </c>
      <c r="G22" s="25">
        <v>29</v>
      </c>
      <c r="H22" s="34">
        <v>264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21" customHeight="1" x14ac:dyDescent="0.2">
      <c r="A23" s="14"/>
      <c r="B23" s="15"/>
      <c r="C23" s="16"/>
      <c r="D23" s="25"/>
      <c r="E23" s="25"/>
      <c r="F23" s="25"/>
      <c r="G23" s="25"/>
      <c r="H23" s="3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x14ac:dyDescent="0.2">
      <c r="A24" s="18"/>
      <c r="B24" s="19"/>
      <c r="C24" s="20"/>
      <c r="D24" s="28"/>
      <c r="E24" s="28"/>
      <c r="F24" s="28"/>
      <c r="G24" s="28"/>
      <c r="H24" s="35"/>
    </row>
    <row r="25" spans="1:24" x14ac:dyDescent="0.2">
      <c r="A25" s="18"/>
      <c r="B25" s="19"/>
      <c r="C25" s="20"/>
      <c r="D25" s="28"/>
      <c r="E25" s="28"/>
      <c r="F25" s="28"/>
      <c r="G25" s="28"/>
      <c r="H25" s="35"/>
    </row>
    <row r="26" spans="1:24" x14ac:dyDescent="0.2">
      <c r="A26" s="18"/>
      <c r="B26" s="19"/>
      <c r="C26" s="20"/>
      <c r="D26" s="28"/>
      <c r="E26" s="28"/>
      <c r="F26" s="28"/>
      <c r="G26" s="28"/>
      <c r="H26" s="35"/>
    </row>
    <row r="27" spans="1:24" x14ac:dyDescent="0.2">
      <c r="A27" s="18"/>
      <c r="B27" s="19"/>
      <c r="C27" s="20"/>
      <c r="D27" s="28"/>
      <c r="E27" s="28"/>
      <c r="F27" s="28"/>
      <c r="G27" s="28"/>
      <c r="H27" s="35"/>
    </row>
    <row r="28" spans="1:24" x14ac:dyDescent="0.2">
      <c r="A28" s="18"/>
      <c r="B28" s="19"/>
      <c r="C28" s="20"/>
      <c r="D28" s="28"/>
      <c r="E28" s="28"/>
      <c r="F28" s="28"/>
      <c r="G28" s="28"/>
      <c r="H28" s="35"/>
    </row>
    <row r="29" spans="1:24" x14ac:dyDescent="0.2">
      <c r="A29" s="18"/>
      <c r="B29" s="19"/>
      <c r="C29" s="20"/>
      <c r="D29" s="28"/>
      <c r="E29" s="28"/>
      <c r="F29" s="28"/>
      <c r="G29" s="28"/>
      <c r="H29" s="35"/>
    </row>
    <row r="30" spans="1:24" x14ac:dyDescent="0.2">
      <c r="A30" s="18"/>
      <c r="B30" s="19"/>
      <c r="C30" s="20"/>
      <c r="D30" s="28"/>
      <c r="E30" s="28"/>
      <c r="F30" s="28"/>
      <c r="G30" s="28"/>
      <c r="H30" s="35"/>
    </row>
    <row r="31" spans="1:24" x14ac:dyDescent="0.2">
      <c r="A31" s="18"/>
      <c r="B31" s="19"/>
      <c r="C31" s="20"/>
      <c r="D31" s="28"/>
      <c r="E31" s="28"/>
      <c r="F31" s="28"/>
      <c r="G31" s="28"/>
      <c r="H31" s="35"/>
    </row>
    <row r="32" spans="1:24" x14ac:dyDescent="0.2">
      <c r="A32" s="18"/>
      <c r="B32" s="19"/>
      <c r="C32" s="20"/>
      <c r="D32" s="28"/>
      <c r="E32" s="28"/>
      <c r="F32" s="28"/>
      <c r="G32" s="28"/>
      <c r="H32" s="35"/>
    </row>
    <row r="33" spans="1:8" x14ac:dyDescent="0.2">
      <c r="A33" s="18"/>
      <c r="B33" s="19"/>
      <c r="C33" s="20"/>
      <c r="D33" s="28"/>
      <c r="E33" s="28"/>
      <c r="F33" s="28"/>
      <c r="G33" s="28"/>
      <c r="H33" s="35"/>
    </row>
    <row r="34" spans="1:8" x14ac:dyDescent="0.2">
      <c r="A34" s="18"/>
      <c r="B34" s="19"/>
      <c r="C34" s="20"/>
      <c r="D34" s="28"/>
      <c r="E34" s="28"/>
      <c r="F34" s="28"/>
      <c r="G34" s="28"/>
      <c r="H34" s="35"/>
    </row>
    <row r="35" spans="1:8" x14ac:dyDescent="0.2">
      <c r="A35" s="18"/>
      <c r="B35" s="19"/>
      <c r="C35" s="20"/>
      <c r="D35" s="28"/>
      <c r="E35" s="28"/>
      <c r="F35" s="28"/>
      <c r="G35" s="28"/>
      <c r="H35" s="35"/>
    </row>
    <row r="36" spans="1:8" x14ac:dyDescent="0.2">
      <c r="A36" s="18"/>
      <c r="B36" s="19"/>
      <c r="C36" s="20"/>
      <c r="D36" s="28"/>
      <c r="E36" s="28"/>
      <c r="F36" s="28"/>
      <c r="G36" s="28"/>
      <c r="H36" s="35"/>
    </row>
    <row r="37" spans="1:8" x14ac:dyDescent="0.2">
      <c r="A37" s="18"/>
      <c r="B37" s="19"/>
      <c r="C37" s="20"/>
      <c r="D37" s="28"/>
      <c r="E37" s="28"/>
      <c r="F37" s="28"/>
      <c r="G37" s="28"/>
      <c r="H37" s="35"/>
    </row>
    <row r="38" spans="1:8" x14ac:dyDescent="0.2">
      <c r="A38" s="18"/>
      <c r="B38" s="19"/>
      <c r="C38" s="20"/>
      <c r="D38" s="28"/>
      <c r="E38" s="28"/>
      <c r="F38" s="28"/>
      <c r="G38" s="28"/>
      <c r="H38" s="35"/>
    </row>
    <row r="39" spans="1:8" x14ac:dyDescent="0.2">
      <c r="A39" s="18"/>
      <c r="B39" s="19"/>
      <c r="C39" s="20"/>
      <c r="D39" s="28"/>
      <c r="E39" s="28"/>
      <c r="F39" s="28"/>
      <c r="G39" s="28"/>
      <c r="H39" s="35"/>
    </row>
    <row r="40" spans="1:8" x14ac:dyDescent="0.2">
      <c r="A40" s="18"/>
      <c r="B40" s="19"/>
      <c r="C40" s="20"/>
      <c r="D40" s="28"/>
      <c r="E40" s="28"/>
      <c r="F40" s="28"/>
      <c r="G40" s="28"/>
      <c r="H40" s="35"/>
    </row>
    <row r="41" spans="1:8" x14ac:dyDescent="0.2">
      <c r="A41" s="18"/>
      <c r="B41" s="19"/>
      <c r="C41" s="20"/>
      <c r="D41" s="28"/>
      <c r="E41" s="28"/>
      <c r="F41" s="28"/>
      <c r="G41" s="28"/>
      <c r="H41" s="35"/>
    </row>
    <row r="42" spans="1:8" x14ac:dyDescent="0.2">
      <c r="A42" s="18"/>
      <c r="B42" s="19"/>
      <c r="C42" s="21"/>
      <c r="D42" s="28"/>
      <c r="E42" s="28"/>
      <c r="F42" s="28"/>
      <c r="G42" s="28"/>
      <c r="H42" s="35"/>
    </row>
    <row r="43" spans="1:8" x14ac:dyDescent="0.2">
      <c r="A43" s="18"/>
      <c r="B43" s="19"/>
      <c r="C43" s="21"/>
      <c r="D43" s="28"/>
      <c r="E43" s="28"/>
      <c r="F43" s="28"/>
      <c r="G43" s="28"/>
      <c r="H43" s="35"/>
    </row>
    <row r="44" spans="1:8" x14ac:dyDescent="0.2">
      <c r="A44" s="18"/>
      <c r="B44" s="19"/>
      <c r="C44" s="21"/>
      <c r="D44" s="28"/>
      <c r="E44" s="28"/>
      <c r="F44" s="28"/>
      <c r="G44" s="28"/>
      <c r="H44" s="35"/>
    </row>
    <row r="45" spans="1:8" x14ac:dyDescent="0.2">
      <c r="A45" s="18"/>
      <c r="B45" s="19"/>
      <c r="C45" s="21"/>
      <c r="D45" s="28"/>
      <c r="E45" s="28"/>
      <c r="F45" s="28"/>
      <c r="G45" s="28"/>
      <c r="H45" s="35"/>
    </row>
    <row r="46" spans="1:8" x14ac:dyDescent="0.2">
      <c r="A46" s="18"/>
      <c r="B46" s="19"/>
      <c r="C46" s="21"/>
      <c r="D46" s="28"/>
      <c r="E46" s="28"/>
      <c r="F46" s="28"/>
      <c r="G46" s="28"/>
      <c r="H46" s="35"/>
    </row>
    <row r="47" spans="1:8" x14ac:dyDescent="0.2">
      <c r="A47" s="18"/>
      <c r="B47" s="19"/>
      <c r="C47" s="21"/>
      <c r="D47" s="28"/>
      <c r="E47" s="28"/>
      <c r="F47" s="28"/>
      <c r="G47" s="28"/>
      <c r="H47" s="35"/>
    </row>
  </sheetData>
  <mergeCells count="1">
    <mergeCell ref="A1:H1"/>
  </mergeCells>
  <phoneticPr fontId="23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Z66"/>
  <sheetViews>
    <sheetView workbookViewId="0">
      <selection activeCell="A2" sqref="A2"/>
    </sheetView>
  </sheetViews>
  <sheetFormatPr baseColWidth="10" defaultRowHeight="12.75" x14ac:dyDescent="0.2"/>
  <cols>
    <col min="1" max="1" width="7.5703125" style="22" bestFit="1" customWidth="1"/>
    <col min="2" max="2" width="29.85546875" style="23" bestFit="1" customWidth="1"/>
    <col min="3" max="3" width="28.7109375" style="24" bestFit="1" customWidth="1"/>
    <col min="4" max="4" width="7.42578125" style="29" bestFit="1" customWidth="1"/>
    <col min="5" max="5" width="8.5703125" style="29" bestFit="1" customWidth="1"/>
    <col min="6" max="6" width="9.5703125" style="29" bestFit="1" customWidth="1"/>
    <col min="7" max="7" width="10.28515625" style="33" bestFit="1" customWidth="1"/>
    <col min="8" max="8" width="9" style="36" bestFit="1" customWidth="1"/>
    <col min="9" max="24" width="11.42578125" style="10"/>
    <col min="25" max="16384" width="11.42578125" style="11"/>
  </cols>
  <sheetData>
    <row r="1" spans="1:26" ht="43.5" customHeight="1" x14ac:dyDescent="0.2">
      <c r="A1" s="58" t="s">
        <v>123</v>
      </c>
      <c r="B1" s="58"/>
      <c r="C1" s="58"/>
      <c r="D1" s="58"/>
      <c r="E1" s="58"/>
      <c r="F1" s="58"/>
      <c r="G1" s="58"/>
      <c r="H1" s="58"/>
    </row>
    <row r="2" spans="1:26" ht="21" customHeight="1" x14ac:dyDescent="0.2">
      <c r="A2" s="42" t="s">
        <v>19</v>
      </c>
      <c r="B2" s="42" t="s">
        <v>20</v>
      </c>
      <c r="C2" s="42" t="s">
        <v>21</v>
      </c>
      <c r="D2" s="44" t="s">
        <v>22</v>
      </c>
      <c r="E2" s="44" t="s">
        <v>23</v>
      </c>
      <c r="F2" s="44" t="s">
        <v>24</v>
      </c>
      <c r="G2" s="48" t="s">
        <v>25</v>
      </c>
      <c r="H2" s="44" t="s">
        <v>0</v>
      </c>
    </row>
    <row r="3" spans="1:26" s="13" customFormat="1" ht="21" customHeight="1" x14ac:dyDescent="0.2">
      <c r="A3" s="14">
        <v>1</v>
      </c>
      <c r="B3" s="15" t="s">
        <v>114</v>
      </c>
      <c r="C3" s="25" t="s">
        <v>30</v>
      </c>
      <c r="D3" s="46">
        <v>1</v>
      </c>
      <c r="E3" s="25">
        <v>313</v>
      </c>
      <c r="F3" s="25">
        <v>162</v>
      </c>
      <c r="G3" s="47">
        <v>4</v>
      </c>
      <c r="H3" s="44">
        <v>475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6" s="13" customFormat="1" ht="21" customHeight="1" x14ac:dyDescent="0.2">
      <c r="A4" s="14">
        <v>2</v>
      </c>
      <c r="B4" s="15" t="s">
        <v>87</v>
      </c>
      <c r="C4" s="25" t="s">
        <v>38</v>
      </c>
      <c r="D4" s="46">
        <v>1</v>
      </c>
      <c r="E4" s="25">
        <v>309</v>
      </c>
      <c r="F4" s="25">
        <v>143</v>
      </c>
      <c r="G4" s="47">
        <v>4</v>
      </c>
      <c r="H4" s="44">
        <v>452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 s="13" customFormat="1" ht="21" customHeight="1" x14ac:dyDescent="0.2">
      <c r="A5" s="14">
        <v>3</v>
      </c>
      <c r="B5" s="15" t="s">
        <v>115</v>
      </c>
      <c r="C5" s="25" t="s">
        <v>92</v>
      </c>
      <c r="D5" s="46">
        <v>1</v>
      </c>
      <c r="E5" s="25">
        <v>301</v>
      </c>
      <c r="F5" s="25">
        <v>140</v>
      </c>
      <c r="G5" s="47">
        <v>6</v>
      </c>
      <c r="H5" s="44">
        <v>441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6" s="13" customFormat="1" ht="21" customHeight="1" x14ac:dyDescent="0.2">
      <c r="A6" s="14">
        <v>4</v>
      </c>
      <c r="B6" s="15" t="s">
        <v>40</v>
      </c>
      <c r="C6" s="25" t="s">
        <v>18</v>
      </c>
      <c r="D6" s="46">
        <v>1</v>
      </c>
      <c r="E6" s="25">
        <v>304</v>
      </c>
      <c r="F6" s="25">
        <v>125</v>
      </c>
      <c r="G6" s="47">
        <v>7</v>
      </c>
      <c r="H6" s="44">
        <v>429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s="13" customFormat="1" ht="21" customHeight="1" x14ac:dyDescent="0.2">
      <c r="A7" s="14">
        <v>5</v>
      </c>
      <c r="B7" s="15" t="s">
        <v>42</v>
      </c>
      <c r="C7" s="25" t="s">
        <v>30</v>
      </c>
      <c r="D7" s="46">
        <v>1</v>
      </c>
      <c r="E7" s="25">
        <v>312</v>
      </c>
      <c r="F7" s="25">
        <v>113</v>
      </c>
      <c r="G7" s="47">
        <v>12</v>
      </c>
      <c r="H7" s="44">
        <v>425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s="13" customFormat="1" ht="21" customHeight="1" x14ac:dyDescent="0.2">
      <c r="A8" s="14">
        <v>6</v>
      </c>
      <c r="B8" s="15" t="s">
        <v>43</v>
      </c>
      <c r="C8" s="25" t="s">
        <v>38</v>
      </c>
      <c r="D8" s="46">
        <v>1</v>
      </c>
      <c r="E8" s="25">
        <v>288</v>
      </c>
      <c r="F8" s="25">
        <v>131</v>
      </c>
      <c r="G8" s="47">
        <v>8</v>
      </c>
      <c r="H8" s="34">
        <v>419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s="13" customFormat="1" ht="21" customHeight="1" x14ac:dyDescent="0.2">
      <c r="A9" s="14">
        <v>7</v>
      </c>
      <c r="B9" s="15" t="s">
        <v>44</v>
      </c>
      <c r="C9" s="25" t="s">
        <v>1</v>
      </c>
      <c r="D9" s="46">
        <v>1</v>
      </c>
      <c r="E9" s="25">
        <v>271</v>
      </c>
      <c r="F9" s="25">
        <v>147</v>
      </c>
      <c r="G9" s="47">
        <v>5</v>
      </c>
      <c r="H9" s="44">
        <v>418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s="13" customFormat="1" ht="21" customHeight="1" x14ac:dyDescent="0.2">
      <c r="A10" s="14">
        <v>8</v>
      </c>
      <c r="B10" s="15" t="s">
        <v>116</v>
      </c>
      <c r="C10" s="25" t="s">
        <v>92</v>
      </c>
      <c r="D10" s="46">
        <v>1</v>
      </c>
      <c r="E10" s="25">
        <v>284</v>
      </c>
      <c r="F10" s="25">
        <v>123</v>
      </c>
      <c r="G10" s="47">
        <v>9</v>
      </c>
      <c r="H10" s="44">
        <v>407</v>
      </c>
      <c r="I10" s="12"/>
      <c r="J10" s="15"/>
      <c r="K10" s="25"/>
      <c r="L10" s="25"/>
      <c r="M10" s="16"/>
      <c r="N10" s="16"/>
      <c r="O10" s="16"/>
      <c r="P10" s="17"/>
      <c r="Q10" s="25"/>
      <c r="R10" s="16"/>
      <c r="S10" s="16"/>
      <c r="T10" s="16"/>
      <c r="U10" s="17"/>
      <c r="V10" s="25"/>
      <c r="W10" s="16"/>
      <c r="X10" s="16"/>
      <c r="Y10" s="16"/>
      <c r="Z10" s="17"/>
    </row>
    <row r="11" spans="1:26" s="13" customFormat="1" ht="21" customHeight="1" x14ac:dyDescent="0.2">
      <c r="A11" s="14">
        <v>9</v>
      </c>
      <c r="B11" s="15" t="s">
        <v>46</v>
      </c>
      <c r="C11" s="25" t="s">
        <v>38</v>
      </c>
      <c r="D11" s="46">
        <v>1</v>
      </c>
      <c r="E11" s="25">
        <v>291</v>
      </c>
      <c r="F11" s="25">
        <v>115</v>
      </c>
      <c r="G11" s="47">
        <v>1</v>
      </c>
      <c r="H11" s="44">
        <v>406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6" s="13" customFormat="1" ht="21" customHeight="1" x14ac:dyDescent="0.2">
      <c r="A12" s="14">
        <v>10</v>
      </c>
      <c r="B12" s="15" t="s">
        <v>45</v>
      </c>
      <c r="C12" s="25" t="s">
        <v>30</v>
      </c>
      <c r="D12" s="46">
        <v>1</v>
      </c>
      <c r="E12" s="25">
        <v>289</v>
      </c>
      <c r="F12" s="25">
        <v>116</v>
      </c>
      <c r="G12" s="47">
        <v>17</v>
      </c>
      <c r="H12" s="44">
        <v>405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6" s="13" customFormat="1" ht="21" customHeight="1" x14ac:dyDescent="0.2">
      <c r="A13" s="14">
        <v>11</v>
      </c>
      <c r="B13" s="15" t="s">
        <v>88</v>
      </c>
      <c r="C13" s="25" t="s">
        <v>92</v>
      </c>
      <c r="D13" s="46">
        <v>1</v>
      </c>
      <c r="E13" s="25">
        <v>299</v>
      </c>
      <c r="F13" s="25">
        <v>105</v>
      </c>
      <c r="G13" s="47">
        <v>14</v>
      </c>
      <c r="H13" s="34">
        <v>404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6" s="13" customFormat="1" ht="21" customHeight="1" x14ac:dyDescent="0.2">
      <c r="A14" s="14">
        <v>12</v>
      </c>
      <c r="B14" s="15" t="s">
        <v>117</v>
      </c>
      <c r="C14" s="25" t="s">
        <v>92</v>
      </c>
      <c r="D14" s="46">
        <v>1</v>
      </c>
      <c r="E14" s="25">
        <v>286</v>
      </c>
      <c r="F14" s="25">
        <v>115</v>
      </c>
      <c r="G14" s="47">
        <v>10</v>
      </c>
      <c r="H14" s="44">
        <v>401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6" s="13" customFormat="1" ht="21" customHeight="1" x14ac:dyDescent="0.2">
      <c r="A15" s="14">
        <v>13</v>
      </c>
      <c r="B15" s="15" t="s">
        <v>118</v>
      </c>
      <c r="C15" s="25" t="s">
        <v>30</v>
      </c>
      <c r="D15" s="46">
        <v>1</v>
      </c>
      <c r="E15" s="25">
        <v>282</v>
      </c>
      <c r="F15" s="25">
        <v>107</v>
      </c>
      <c r="G15" s="47">
        <v>12</v>
      </c>
      <c r="H15" s="34">
        <v>389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6" s="13" customFormat="1" ht="21" customHeight="1" x14ac:dyDescent="0.2">
      <c r="A16" s="14">
        <v>14</v>
      </c>
      <c r="B16" s="15" t="s">
        <v>41</v>
      </c>
      <c r="C16" s="25" t="s">
        <v>1</v>
      </c>
      <c r="D16" s="46">
        <v>1</v>
      </c>
      <c r="E16" s="25">
        <v>277</v>
      </c>
      <c r="F16" s="25">
        <v>96</v>
      </c>
      <c r="G16" s="47">
        <v>16</v>
      </c>
      <c r="H16" s="44">
        <v>373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21" customHeight="1" x14ac:dyDescent="0.2">
      <c r="A17" s="14">
        <v>15</v>
      </c>
      <c r="B17" s="15" t="s">
        <v>39</v>
      </c>
      <c r="C17" s="25" t="s">
        <v>18</v>
      </c>
      <c r="D17" s="46">
        <v>1</v>
      </c>
      <c r="E17" s="25">
        <v>278</v>
      </c>
      <c r="F17" s="25">
        <v>95</v>
      </c>
      <c r="G17" s="47">
        <v>14</v>
      </c>
      <c r="H17" s="44">
        <v>373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21" customHeight="1" x14ac:dyDescent="0.2">
      <c r="A18" s="14">
        <v>16</v>
      </c>
      <c r="B18" s="15" t="s">
        <v>119</v>
      </c>
      <c r="C18" s="25" t="s">
        <v>1</v>
      </c>
      <c r="D18" s="46">
        <v>1</v>
      </c>
      <c r="E18" s="25">
        <v>274</v>
      </c>
      <c r="F18" s="25">
        <v>96</v>
      </c>
      <c r="G18" s="47">
        <v>18</v>
      </c>
      <c r="H18" s="44">
        <v>370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21" customHeight="1" x14ac:dyDescent="0.2">
      <c r="A19" s="14">
        <v>17</v>
      </c>
      <c r="B19" s="15" t="s">
        <v>120</v>
      </c>
      <c r="C19" s="25" t="s">
        <v>38</v>
      </c>
      <c r="D19" s="46">
        <v>1</v>
      </c>
      <c r="E19" s="25">
        <v>268</v>
      </c>
      <c r="F19" s="25">
        <v>96</v>
      </c>
      <c r="G19" s="47">
        <v>17</v>
      </c>
      <c r="H19" s="44">
        <v>364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21" customHeight="1" x14ac:dyDescent="0.2">
      <c r="A20" s="14">
        <v>18</v>
      </c>
      <c r="B20" s="15" t="s">
        <v>48</v>
      </c>
      <c r="C20" s="25" t="s">
        <v>18</v>
      </c>
      <c r="D20" s="46">
        <v>1</v>
      </c>
      <c r="E20" s="25">
        <v>280</v>
      </c>
      <c r="F20" s="25">
        <v>80</v>
      </c>
      <c r="G20" s="47">
        <v>21</v>
      </c>
      <c r="H20" s="44">
        <v>360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21" customHeight="1" x14ac:dyDescent="0.2">
      <c r="A21" s="14">
        <v>19</v>
      </c>
      <c r="B21" s="15" t="s">
        <v>121</v>
      </c>
      <c r="C21" s="25" t="s">
        <v>18</v>
      </c>
      <c r="D21" s="46">
        <v>1</v>
      </c>
      <c r="E21" s="25">
        <v>245</v>
      </c>
      <c r="F21" s="25">
        <v>115</v>
      </c>
      <c r="G21" s="47">
        <v>14</v>
      </c>
      <c r="H21" s="44">
        <v>360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21" customHeight="1" x14ac:dyDescent="0.2">
      <c r="A22" s="14">
        <v>20</v>
      </c>
      <c r="B22" s="15" t="s">
        <v>122</v>
      </c>
      <c r="C22" s="25" t="s">
        <v>1</v>
      </c>
      <c r="D22" s="46">
        <v>1</v>
      </c>
      <c r="E22" s="25">
        <v>273</v>
      </c>
      <c r="F22" s="25">
        <v>85</v>
      </c>
      <c r="G22" s="47">
        <v>15</v>
      </c>
      <c r="H22" s="44">
        <v>358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21" customHeight="1" x14ac:dyDescent="0.2">
      <c r="A23" s="14">
        <v>21</v>
      </c>
      <c r="B23" s="15"/>
      <c r="C23" s="25"/>
      <c r="D23" s="46"/>
      <c r="E23" s="25"/>
      <c r="F23" s="25"/>
      <c r="G23" s="47"/>
      <c r="H23" s="3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21" customHeight="1" x14ac:dyDescent="0.2">
      <c r="A24" s="14">
        <v>22</v>
      </c>
      <c r="B24" s="15"/>
      <c r="C24" s="25"/>
      <c r="D24" s="46"/>
      <c r="E24" s="25"/>
      <c r="F24" s="25"/>
      <c r="G24" s="47"/>
      <c r="H24" s="4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21" customHeight="1" x14ac:dyDescent="0.2">
      <c r="A25" s="14">
        <v>23</v>
      </c>
      <c r="B25" s="15"/>
      <c r="C25" s="25"/>
      <c r="D25" s="46"/>
      <c r="E25" s="25"/>
      <c r="F25" s="25"/>
      <c r="G25" s="47"/>
      <c r="H25" s="4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21" customHeight="1" x14ac:dyDescent="0.2">
      <c r="A26" s="14">
        <v>24</v>
      </c>
      <c r="B26" s="15"/>
      <c r="C26" s="25"/>
      <c r="D26" s="46"/>
      <c r="E26" s="25"/>
      <c r="F26" s="25"/>
      <c r="G26" s="47"/>
      <c r="H26" s="3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21" customHeight="1" x14ac:dyDescent="0.2">
      <c r="A27" s="14">
        <v>25</v>
      </c>
      <c r="B27" s="15"/>
      <c r="C27" s="25"/>
      <c r="D27" s="46"/>
      <c r="E27" s="25"/>
      <c r="F27" s="25"/>
      <c r="G27" s="47"/>
      <c r="H27" s="4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21" customHeight="1" x14ac:dyDescent="0.2">
      <c r="A28" s="14">
        <v>26</v>
      </c>
      <c r="B28" s="15"/>
      <c r="C28" s="25"/>
      <c r="D28" s="46"/>
      <c r="E28" s="25"/>
      <c r="F28" s="25"/>
      <c r="G28" s="47"/>
      <c r="H28" s="4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21" customHeight="1" x14ac:dyDescent="0.2">
      <c r="A29" s="14">
        <v>27</v>
      </c>
      <c r="B29" s="15"/>
      <c r="C29" s="25"/>
      <c r="D29" s="46"/>
      <c r="E29" s="25"/>
      <c r="F29" s="25"/>
      <c r="G29" s="47"/>
      <c r="H29" s="4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21" customHeight="1" x14ac:dyDescent="0.2">
      <c r="A30" s="14">
        <v>28</v>
      </c>
      <c r="B30" s="15"/>
      <c r="C30" s="25"/>
      <c r="D30" s="46"/>
      <c r="E30" s="25"/>
      <c r="F30" s="25"/>
      <c r="G30" s="47"/>
      <c r="H30" s="4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21" customHeight="1" x14ac:dyDescent="0.2">
      <c r="A31" s="14">
        <v>29</v>
      </c>
      <c r="B31" s="15"/>
      <c r="C31" s="25"/>
      <c r="D31" s="46"/>
      <c r="E31" s="25"/>
      <c r="F31" s="25"/>
      <c r="G31" s="49"/>
      <c r="H31" s="4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21" customHeight="1" x14ac:dyDescent="0.2">
      <c r="A32" s="14">
        <v>30</v>
      </c>
      <c r="B32" s="15"/>
      <c r="C32" s="25"/>
      <c r="D32" s="46"/>
      <c r="E32" s="25"/>
      <c r="F32" s="25"/>
      <c r="G32" s="49"/>
      <c r="H32" s="4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1" customHeight="1" x14ac:dyDescent="0.2">
      <c r="A33" s="14">
        <v>31</v>
      </c>
      <c r="B33" s="15"/>
      <c r="C33" s="25"/>
      <c r="D33" s="46"/>
      <c r="E33" s="25"/>
      <c r="F33" s="25"/>
      <c r="G33" s="49"/>
      <c r="H33" s="4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1" customHeight="1" x14ac:dyDescent="0.2">
      <c r="A34" s="14">
        <v>32</v>
      </c>
      <c r="B34" s="15"/>
      <c r="C34" s="25"/>
      <c r="D34" s="46"/>
      <c r="E34" s="25"/>
      <c r="F34" s="25"/>
      <c r="G34" s="49"/>
      <c r="H34" s="4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21" customHeight="1" x14ac:dyDescent="0.2">
      <c r="A35" s="14">
        <v>33</v>
      </c>
      <c r="B35" s="15"/>
      <c r="C35" s="25"/>
      <c r="D35" s="46"/>
      <c r="E35" s="25"/>
      <c r="F35" s="25"/>
      <c r="G35" s="49"/>
      <c r="H35" s="4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21" customHeight="1" x14ac:dyDescent="0.2">
      <c r="A36" s="14">
        <v>34</v>
      </c>
      <c r="B36" s="15"/>
      <c r="C36" s="25"/>
      <c r="D36" s="46"/>
      <c r="E36" s="25"/>
      <c r="F36" s="25"/>
      <c r="G36" s="50"/>
      <c r="H36" s="5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21" customHeight="1" x14ac:dyDescent="0.2">
      <c r="A37" s="14">
        <v>35</v>
      </c>
      <c r="B37" s="15"/>
      <c r="C37" s="25"/>
      <c r="D37" s="46"/>
      <c r="E37" s="25"/>
      <c r="F37" s="25"/>
      <c r="G37" s="50"/>
      <c r="H37" s="5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21" customHeight="1" x14ac:dyDescent="0.2">
      <c r="A38" s="14">
        <v>36</v>
      </c>
      <c r="B38" s="15"/>
      <c r="C38" s="25"/>
      <c r="D38" s="46"/>
      <c r="E38" s="25"/>
      <c r="F38" s="25"/>
      <c r="G38" s="50"/>
      <c r="H38" s="5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21" customHeight="1" x14ac:dyDescent="0.2">
      <c r="A39" s="14"/>
      <c r="B39" s="15"/>
      <c r="C39" s="25"/>
      <c r="D39" s="25"/>
      <c r="E39" s="25"/>
      <c r="F39" s="25"/>
      <c r="G39" s="50"/>
      <c r="H39" s="5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21" customHeight="1" x14ac:dyDescent="0.2">
      <c r="A40" s="14"/>
      <c r="B40" s="15"/>
      <c r="C40" s="25"/>
      <c r="D40" s="25"/>
      <c r="E40" s="25"/>
      <c r="F40" s="25"/>
      <c r="G40" s="31"/>
      <c r="H40" s="3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21" customHeight="1" x14ac:dyDescent="0.2">
      <c r="A41" s="14"/>
      <c r="B41" s="15"/>
      <c r="C41" s="25"/>
      <c r="D41" s="25"/>
      <c r="E41" s="25"/>
      <c r="F41" s="25"/>
      <c r="G41" s="31"/>
      <c r="H41" s="3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21" customHeight="1" x14ac:dyDescent="0.2">
      <c r="A42" s="14"/>
      <c r="B42" s="15"/>
      <c r="C42" s="16"/>
      <c r="D42" s="25"/>
      <c r="E42" s="25"/>
      <c r="F42" s="25"/>
      <c r="G42" s="31"/>
      <c r="H42" s="3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x14ac:dyDescent="0.2">
      <c r="A43" s="18"/>
      <c r="B43" s="19"/>
      <c r="C43" s="20"/>
      <c r="D43" s="28"/>
      <c r="E43" s="28"/>
      <c r="F43" s="28"/>
      <c r="G43" s="32"/>
      <c r="H43" s="35"/>
    </row>
    <row r="44" spans="1:24" x14ac:dyDescent="0.2">
      <c r="A44" s="18"/>
      <c r="B44" s="19"/>
      <c r="C44" s="20"/>
      <c r="D44" s="28"/>
      <c r="E44" s="28"/>
      <c r="F44" s="28"/>
      <c r="G44" s="32"/>
      <c r="H44" s="35"/>
    </row>
    <row r="45" spans="1:24" x14ac:dyDescent="0.2">
      <c r="A45" s="18"/>
      <c r="B45" s="19"/>
      <c r="C45" s="20"/>
      <c r="D45" s="28"/>
      <c r="E45" s="28"/>
      <c r="F45" s="28"/>
      <c r="G45" s="32"/>
      <c r="H45" s="35"/>
    </row>
    <row r="46" spans="1:24" x14ac:dyDescent="0.2">
      <c r="A46" s="18"/>
      <c r="B46" s="19"/>
      <c r="C46" s="20"/>
      <c r="D46" s="28"/>
      <c r="E46" s="28"/>
      <c r="F46" s="28"/>
      <c r="G46" s="32"/>
      <c r="H46" s="35"/>
    </row>
    <row r="47" spans="1:24" x14ac:dyDescent="0.2">
      <c r="A47" s="18"/>
      <c r="B47" s="19"/>
      <c r="C47" s="20"/>
      <c r="D47" s="28"/>
      <c r="E47" s="28"/>
      <c r="F47" s="28"/>
      <c r="G47" s="32"/>
      <c r="H47" s="35"/>
    </row>
    <row r="48" spans="1:24" x14ac:dyDescent="0.2">
      <c r="A48" s="18"/>
      <c r="B48" s="19"/>
      <c r="C48" s="20"/>
      <c r="D48" s="28"/>
      <c r="E48" s="28"/>
      <c r="F48" s="28"/>
      <c r="G48" s="32"/>
      <c r="H48" s="35"/>
    </row>
    <row r="49" spans="1:8" x14ac:dyDescent="0.2">
      <c r="A49" s="18"/>
      <c r="B49" s="19"/>
      <c r="C49" s="20"/>
      <c r="D49" s="28"/>
      <c r="E49" s="28"/>
      <c r="F49" s="28"/>
      <c r="G49" s="32"/>
      <c r="H49" s="35"/>
    </row>
    <row r="50" spans="1:8" x14ac:dyDescent="0.2">
      <c r="A50" s="18"/>
      <c r="B50" s="19"/>
      <c r="C50" s="20"/>
      <c r="D50" s="28"/>
      <c r="E50" s="28"/>
      <c r="F50" s="28"/>
      <c r="G50" s="32"/>
      <c r="H50" s="35"/>
    </row>
    <row r="51" spans="1:8" x14ac:dyDescent="0.2">
      <c r="A51" s="18"/>
      <c r="B51" s="19"/>
      <c r="C51" s="20"/>
      <c r="D51" s="28"/>
      <c r="E51" s="28"/>
      <c r="F51" s="28"/>
      <c r="G51" s="32"/>
      <c r="H51" s="35"/>
    </row>
    <row r="52" spans="1:8" x14ac:dyDescent="0.2">
      <c r="A52" s="18"/>
      <c r="B52" s="19"/>
      <c r="C52" s="20"/>
      <c r="D52" s="28"/>
      <c r="E52" s="28"/>
      <c r="F52" s="28"/>
      <c r="G52" s="32"/>
      <c r="H52" s="35"/>
    </row>
    <row r="53" spans="1:8" x14ac:dyDescent="0.2">
      <c r="A53" s="18"/>
      <c r="B53" s="19"/>
      <c r="C53" s="20"/>
      <c r="D53" s="28"/>
      <c r="E53" s="28"/>
      <c r="F53" s="28"/>
      <c r="G53" s="32"/>
      <c r="H53" s="35"/>
    </row>
    <row r="54" spans="1:8" x14ac:dyDescent="0.2">
      <c r="A54" s="18"/>
      <c r="B54" s="19"/>
      <c r="C54" s="20"/>
      <c r="D54" s="28"/>
      <c r="E54" s="28"/>
      <c r="F54" s="28"/>
      <c r="G54" s="32"/>
      <c r="H54" s="35"/>
    </row>
    <row r="55" spans="1:8" x14ac:dyDescent="0.2">
      <c r="A55" s="18"/>
      <c r="B55" s="19"/>
      <c r="C55" s="20"/>
      <c r="D55" s="28"/>
      <c r="E55" s="28"/>
      <c r="F55" s="28"/>
      <c r="G55" s="32"/>
      <c r="H55" s="35"/>
    </row>
    <row r="56" spans="1:8" x14ac:dyDescent="0.2">
      <c r="A56" s="18"/>
      <c r="B56" s="19"/>
      <c r="C56" s="20"/>
      <c r="D56" s="28"/>
      <c r="E56" s="28"/>
      <c r="F56" s="28"/>
      <c r="G56" s="32"/>
      <c r="H56" s="35"/>
    </row>
    <row r="57" spans="1:8" x14ac:dyDescent="0.2">
      <c r="A57" s="18"/>
      <c r="B57" s="19"/>
      <c r="C57" s="20"/>
      <c r="D57" s="28"/>
      <c r="E57" s="28"/>
      <c r="F57" s="28"/>
      <c r="G57" s="32"/>
      <c r="H57" s="35"/>
    </row>
    <row r="58" spans="1:8" x14ac:dyDescent="0.2">
      <c r="A58" s="18"/>
      <c r="B58" s="19"/>
      <c r="C58" s="20"/>
      <c r="D58" s="28"/>
      <c r="E58" s="28"/>
      <c r="F58" s="28"/>
      <c r="G58" s="32"/>
      <c r="H58" s="35"/>
    </row>
    <row r="59" spans="1:8" x14ac:dyDescent="0.2">
      <c r="A59" s="18"/>
      <c r="B59" s="19"/>
      <c r="C59" s="20"/>
      <c r="D59" s="28"/>
      <c r="E59" s="28"/>
      <c r="F59" s="28"/>
      <c r="G59" s="32"/>
      <c r="H59" s="35"/>
    </row>
    <row r="60" spans="1:8" x14ac:dyDescent="0.2">
      <c r="A60" s="18"/>
      <c r="B60" s="19"/>
      <c r="C60" s="20"/>
      <c r="D60" s="28"/>
      <c r="E60" s="28"/>
      <c r="F60" s="28"/>
      <c r="G60" s="32"/>
      <c r="H60" s="35"/>
    </row>
    <row r="61" spans="1:8" x14ac:dyDescent="0.2">
      <c r="A61" s="18"/>
      <c r="B61" s="19"/>
      <c r="C61" s="21"/>
      <c r="D61" s="28"/>
      <c r="E61" s="28"/>
      <c r="F61" s="28"/>
      <c r="G61" s="32"/>
      <c r="H61" s="35"/>
    </row>
    <row r="62" spans="1:8" x14ac:dyDescent="0.2">
      <c r="A62" s="18"/>
      <c r="B62" s="19"/>
      <c r="C62" s="21"/>
      <c r="D62" s="28"/>
      <c r="E62" s="28"/>
      <c r="F62" s="28"/>
      <c r="G62" s="32"/>
      <c r="H62" s="35"/>
    </row>
    <row r="63" spans="1:8" x14ac:dyDescent="0.2">
      <c r="A63" s="18"/>
      <c r="B63" s="19"/>
      <c r="C63" s="21"/>
      <c r="D63" s="28"/>
      <c r="E63" s="28"/>
      <c r="F63" s="28"/>
      <c r="G63" s="32"/>
      <c r="H63" s="35"/>
    </row>
    <row r="64" spans="1:8" x14ac:dyDescent="0.2">
      <c r="A64" s="18"/>
      <c r="B64" s="19"/>
      <c r="C64" s="21"/>
      <c r="D64" s="28"/>
      <c r="E64" s="28"/>
      <c r="F64" s="28"/>
      <c r="G64" s="32"/>
      <c r="H64" s="35"/>
    </row>
    <row r="65" spans="1:8" x14ac:dyDescent="0.2">
      <c r="A65" s="18"/>
      <c r="B65" s="19"/>
      <c r="C65" s="21"/>
      <c r="D65" s="28"/>
      <c r="E65" s="28"/>
      <c r="F65" s="28"/>
      <c r="G65" s="32"/>
      <c r="H65" s="35"/>
    </row>
    <row r="66" spans="1:8" x14ac:dyDescent="0.2">
      <c r="A66" s="18"/>
      <c r="B66" s="19"/>
      <c r="C66" s="21"/>
      <c r="D66" s="28"/>
      <c r="E66" s="28"/>
      <c r="F66" s="28"/>
      <c r="G66" s="32"/>
      <c r="H66" s="35"/>
    </row>
  </sheetData>
  <mergeCells count="1">
    <mergeCell ref="A1:H1"/>
  </mergeCells>
  <phoneticPr fontId="23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D9" sqref="D9"/>
    </sheetView>
  </sheetViews>
  <sheetFormatPr baseColWidth="10" defaultRowHeight="12.75" x14ac:dyDescent="0.2"/>
  <cols>
    <col min="1" max="1" width="7.5703125" style="22" bestFit="1" customWidth="1"/>
    <col min="2" max="2" width="28.7109375" style="23" customWidth="1"/>
    <col min="3" max="3" width="23.42578125" style="24" bestFit="1" customWidth="1"/>
    <col min="4" max="4" width="7.42578125" style="41" bestFit="1" customWidth="1"/>
    <col min="5" max="5" width="7.42578125" style="29" bestFit="1" customWidth="1"/>
    <col min="6" max="6" width="9.5703125" style="29" bestFit="1" customWidth="1"/>
    <col min="7" max="7" width="10.85546875" style="29" bestFit="1" customWidth="1"/>
    <col min="8" max="8" width="9.5703125" style="36" customWidth="1"/>
    <col min="9" max="24" width="11.42578125" style="10"/>
    <col min="25" max="16384" width="11.42578125" style="11"/>
  </cols>
  <sheetData>
    <row r="1" spans="1:8" s="11" customFormat="1" ht="43.5" customHeight="1" x14ac:dyDescent="0.2">
      <c r="A1" s="57" t="s">
        <v>124</v>
      </c>
      <c r="B1" s="57"/>
      <c r="C1" s="57"/>
      <c r="D1" s="57"/>
      <c r="E1" s="57"/>
      <c r="F1" s="57"/>
      <c r="G1" s="57"/>
      <c r="H1" s="57"/>
    </row>
    <row r="2" spans="1:8" s="11" customFormat="1" ht="21" customHeight="1" x14ac:dyDescent="0.2">
      <c r="A2" s="42" t="s">
        <v>19</v>
      </c>
      <c r="B2" s="42" t="s">
        <v>20</v>
      </c>
      <c r="C2" s="42" t="s">
        <v>5</v>
      </c>
      <c r="D2" s="43" t="s">
        <v>22</v>
      </c>
      <c r="E2" s="44" t="s">
        <v>23</v>
      </c>
      <c r="F2" s="44" t="s">
        <v>24</v>
      </c>
      <c r="G2" s="44" t="s">
        <v>25</v>
      </c>
      <c r="H2" s="44" t="s">
        <v>0</v>
      </c>
    </row>
    <row r="3" spans="1:8" s="12" customFormat="1" ht="21" customHeight="1" x14ac:dyDescent="0.2">
      <c r="A3" s="14">
        <v>1</v>
      </c>
      <c r="B3" s="15" t="s">
        <v>47</v>
      </c>
      <c r="C3" s="25" t="s">
        <v>29</v>
      </c>
      <c r="D3" s="16">
        <v>1</v>
      </c>
      <c r="E3" s="25">
        <v>247</v>
      </c>
      <c r="F3" s="25">
        <v>101</v>
      </c>
      <c r="G3" s="25">
        <v>11</v>
      </c>
      <c r="H3" s="34">
        <v>348</v>
      </c>
    </row>
    <row r="4" spans="1:8" s="12" customFormat="1" ht="21" customHeight="1" x14ac:dyDescent="0.2">
      <c r="A4" s="14">
        <v>2</v>
      </c>
      <c r="B4" s="15" t="s">
        <v>126</v>
      </c>
      <c r="C4" s="25" t="s">
        <v>29</v>
      </c>
      <c r="D4" s="16">
        <v>1</v>
      </c>
      <c r="E4" s="25">
        <v>200</v>
      </c>
      <c r="F4" s="25">
        <v>50</v>
      </c>
      <c r="G4" s="25">
        <v>34</v>
      </c>
      <c r="H4" s="34">
        <v>250</v>
      </c>
    </row>
    <row r="5" spans="1:8" s="12" customFormat="1" ht="21" customHeight="1" x14ac:dyDescent="0.2">
      <c r="A5" s="14">
        <v>3</v>
      </c>
      <c r="B5" s="15" t="s">
        <v>49</v>
      </c>
      <c r="C5" s="25" t="s">
        <v>29</v>
      </c>
      <c r="D5" s="16">
        <v>1</v>
      </c>
      <c r="E5" s="25">
        <v>166</v>
      </c>
      <c r="F5" s="25">
        <v>51</v>
      </c>
      <c r="G5" s="25">
        <v>39</v>
      </c>
      <c r="H5" s="34">
        <v>217</v>
      </c>
    </row>
    <row r="6" spans="1:8" s="12" customFormat="1" ht="21" customHeight="1" x14ac:dyDescent="0.2">
      <c r="A6" s="14">
        <v>4</v>
      </c>
      <c r="B6" s="15"/>
      <c r="C6" s="25"/>
      <c r="D6" s="16"/>
      <c r="E6" s="25"/>
      <c r="F6" s="25"/>
      <c r="G6" s="25"/>
      <c r="H6" s="34"/>
    </row>
    <row r="7" spans="1:8" s="12" customFormat="1" ht="21" customHeight="1" x14ac:dyDescent="0.2">
      <c r="A7" s="14">
        <v>5</v>
      </c>
      <c r="B7" s="15"/>
      <c r="C7" s="25"/>
      <c r="D7" s="16"/>
      <c r="E7" s="25"/>
      <c r="F7" s="25"/>
      <c r="G7" s="25"/>
      <c r="H7" s="34"/>
    </row>
    <row r="8" spans="1:8" s="12" customFormat="1" ht="21" customHeight="1" x14ac:dyDescent="0.2">
      <c r="A8" s="14">
        <v>6</v>
      </c>
      <c r="B8" s="15"/>
      <c r="C8" s="25"/>
      <c r="D8" s="16"/>
      <c r="E8" s="25"/>
      <c r="F8" s="25"/>
      <c r="G8" s="25"/>
      <c r="H8" s="34"/>
    </row>
    <row r="9" spans="1:8" s="12" customFormat="1" ht="21" customHeight="1" x14ac:dyDescent="0.2">
      <c r="A9" s="14">
        <v>7</v>
      </c>
      <c r="B9" s="15"/>
      <c r="C9" s="25"/>
      <c r="D9" s="16"/>
      <c r="E9" s="25"/>
      <c r="F9" s="25"/>
      <c r="G9" s="25"/>
      <c r="H9" s="34"/>
    </row>
    <row r="10" spans="1:8" s="12" customFormat="1" ht="21" customHeight="1" x14ac:dyDescent="0.2">
      <c r="A10" s="14">
        <v>8</v>
      </c>
      <c r="B10" s="15"/>
      <c r="C10" s="25"/>
      <c r="D10" s="16"/>
      <c r="E10" s="25"/>
      <c r="F10" s="25"/>
      <c r="G10" s="25"/>
      <c r="H10" s="34"/>
    </row>
    <row r="11" spans="1:8" s="12" customFormat="1" ht="21" customHeight="1" x14ac:dyDescent="0.2">
      <c r="A11" s="14">
        <v>9</v>
      </c>
      <c r="B11" s="15"/>
      <c r="C11" s="25"/>
      <c r="D11" s="16"/>
      <c r="E11" s="25"/>
      <c r="F11" s="25"/>
      <c r="G11" s="25"/>
      <c r="H11" s="34"/>
    </row>
    <row r="12" spans="1:8" s="12" customFormat="1" ht="21" customHeight="1" x14ac:dyDescent="0.2">
      <c r="A12" s="14">
        <v>10</v>
      </c>
      <c r="B12" s="15"/>
      <c r="C12" s="25"/>
      <c r="D12" s="16"/>
      <c r="E12" s="25"/>
      <c r="F12" s="25"/>
      <c r="G12" s="25"/>
      <c r="H12" s="34"/>
    </row>
    <row r="13" spans="1:8" s="12" customFormat="1" ht="21" customHeight="1" x14ac:dyDescent="0.2">
      <c r="A13" s="14">
        <v>11</v>
      </c>
      <c r="B13" s="15"/>
      <c r="C13" s="25"/>
      <c r="D13" s="16"/>
      <c r="E13" s="25"/>
      <c r="F13" s="25"/>
      <c r="G13" s="25"/>
      <c r="H13" s="34"/>
    </row>
    <row r="14" spans="1:8" s="12" customFormat="1" ht="21" customHeight="1" x14ac:dyDescent="0.2">
      <c r="A14" s="14">
        <v>12</v>
      </c>
      <c r="B14" s="15"/>
      <c r="C14" s="25"/>
      <c r="D14" s="16"/>
      <c r="E14" s="25"/>
      <c r="F14" s="25"/>
      <c r="G14" s="25"/>
      <c r="H14" s="34"/>
    </row>
    <row r="15" spans="1:8" s="12" customFormat="1" ht="21" customHeight="1" x14ac:dyDescent="0.2">
      <c r="A15" s="14">
        <v>13</v>
      </c>
      <c r="B15" s="52"/>
      <c r="C15" s="25"/>
      <c r="D15" s="16"/>
      <c r="E15" s="25"/>
      <c r="F15" s="25"/>
      <c r="G15" s="25"/>
      <c r="H15" s="34"/>
    </row>
    <row r="16" spans="1:8" s="12" customFormat="1" ht="21" customHeight="1" x14ac:dyDescent="0.2">
      <c r="A16" s="14">
        <v>14</v>
      </c>
      <c r="B16" s="52"/>
      <c r="C16" s="25"/>
      <c r="D16" s="16"/>
      <c r="E16" s="25"/>
      <c r="F16" s="25"/>
      <c r="G16" s="25"/>
      <c r="H16" s="34"/>
    </row>
    <row r="17" spans="1:24" s="12" customFormat="1" ht="21" customHeight="1" x14ac:dyDescent="0.2">
      <c r="A17" s="14">
        <v>15</v>
      </c>
      <c r="B17" s="52"/>
      <c r="C17" s="25"/>
      <c r="D17" s="16"/>
      <c r="E17" s="25"/>
      <c r="F17" s="25"/>
      <c r="G17" s="25"/>
      <c r="H17" s="34"/>
    </row>
    <row r="18" spans="1:24" s="12" customFormat="1" ht="21" customHeight="1" x14ac:dyDescent="0.2">
      <c r="A18" s="14">
        <v>16</v>
      </c>
      <c r="B18" s="52"/>
      <c r="C18" s="25"/>
      <c r="D18" s="16"/>
      <c r="E18" s="25"/>
      <c r="F18" s="25"/>
      <c r="G18" s="25"/>
      <c r="H18" s="34"/>
    </row>
    <row r="19" spans="1:24" s="12" customFormat="1" ht="21" customHeight="1" x14ac:dyDescent="0.2">
      <c r="A19" s="14">
        <v>17</v>
      </c>
      <c r="B19" s="52"/>
      <c r="C19" s="25"/>
      <c r="D19" s="16"/>
      <c r="E19" s="25"/>
      <c r="F19" s="25"/>
      <c r="G19" s="25"/>
      <c r="H19" s="34"/>
    </row>
    <row r="20" spans="1:24" s="12" customFormat="1" ht="21" customHeight="1" x14ac:dyDescent="0.2">
      <c r="A20" s="14">
        <v>18</v>
      </c>
      <c r="B20" s="52"/>
      <c r="C20" s="25"/>
      <c r="D20" s="16"/>
      <c r="E20" s="25"/>
      <c r="F20" s="25"/>
      <c r="G20" s="25"/>
      <c r="H20" s="34"/>
    </row>
    <row r="21" spans="1:24" s="13" customFormat="1" ht="21" customHeight="1" x14ac:dyDescent="0.2">
      <c r="A21" s="14">
        <v>19</v>
      </c>
      <c r="B21" s="52"/>
      <c r="C21" s="25"/>
      <c r="D21" s="16"/>
      <c r="E21" s="25"/>
      <c r="F21" s="25"/>
      <c r="G21" s="25"/>
      <c r="H21" s="3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21" customHeight="1" x14ac:dyDescent="0.2">
      <c r="A22" s="14">
        <v>20</v>
      </c>
      <c r="B22" s="52"/>
      <c r="C22" s="25"/>
      <c r="D22" s="16"/>
      <c r="E22" s="25"/>
      <c r="F22" s="25"/>
      <c r="G22" s="25"/>
      <c r="H22" s="3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21" customHeight="1" x14ac:dyDescent="0.2">
      <c r="A23" s="14">
        <v>21</v>
      </c>
      <c r="B23" s="52"/>
      <c r="C23" s="25"/>
      <c r="D23" s="16"/>
      <c r="E23" s="25"/>
      <c r="F23" s="25"/>
      <c r="G23" s="25"/>
      <c r="H23" s="3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21" customHeight="1" x14ac:dyDescent="0.2">
      <c r="A24" s="14">
        <v>22</v>
      </c>
      <c r="B24" s="52"/>
      <c r="C24" s="25"/>
      <c r="D24" s="16"/>
      <c r="E24" s="25"/>
      <c r="F24" s="25"/>
      <c r="G24" s="25"/>
      <c r="H24" s="3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21" customHeight="1" x14ac:dyDescent="0.2">
      <c r="A25" s="14">
        <v>23</v>
      </c>
      <c r="B25" s="52"/>
      <c r="C25" s="25"/>
      <c r="D25" s="16"/>
      <c r="E25" s="25"/>
      <c r="F25" s="25"/>
      <c r="G25" s="25"/>
      <c r="H25" s="3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21" customHeight="1" x14ac:dyDescent="0.2">
      <c r="A26" s="14"/>
      <c r="B26" s="15"/>
      <c r="C26" s="25"/>
      <c r="D26" s="39"/>
      <c r="E26" s="25"/>
      <c r="F26" s="25"/>
      <c r="G26" s="25"/>
      <c r="H26" s="3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21" customHeight="1" x14ac:dyDescent="0.2">
      <c r="A27" s="14"/>
      <c r="B27" s="15"/>
      <c r="C27" s="25"/>
      <c r="D27" s="39"/>
      <c r="E27" s="25"/>
      <c r="F27" s="25"/>
      <c r="G27" s="25"/>
      <c r="H27" s="3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21" customHeight="1" x14ac:dyDescent="0.2">
      <c r="A28" s="14"/>
      <c r="B28" s="15"/>
      <c r="C28" s="25"/>
      <c r="D28" s="39"/>
      <c r="E28" s="25"/>
      <c r="F28" s="25"/>
      <c r="G28" s="25"/>
      <c r="H28" s="3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21" customHeight="1" x14ac:dyDescent="0.2">
      <c r="A29" s="14"/>
      <c r="B29" s="15"/>
      <c r="C29" s="25"/>
      <c r="D29" s="39"/>
      <c r="E29" s="25"/>
      <c r="F29" s="25"/>
      <c r="G29" s="25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21" customHeight="1" x14ac:dyDescent="0.2">
      <c r="A30" s="14"/>
      <c r="B30" s="15"/>
      <c r="C30" s="16"/>
      <c r="D30" s="39"/>
      <c r="E30" s="25"/>
      <c r="F30" s="25"/>
      <c r="G30" s="25"/>
      <c r="H30" s="3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21" customHeight="1" x14ac:dyDescent="0.2">
      <c r="A31" s="14"/>
      <c r="B31" s="15"/>
      <c r="C31" s="16"/>
      <c r="D31" s="39"/>
      <c r="E31" s="25"/>
      <c r="F31" s="25"/>
      <c r="G31" s="25"/>
      <c r="H31" s="3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21" customHeight="1" x14ac:dyDescent="0.2">
      <c r="A32" s="14"/>
      <c r="B32" s="15"/>
      <c r="C32" s="16"/>
      <c r="D32" s="39"/>
      <c r="E32" s="25"/>
      <c r="F32" s="25"/>
      <c r="G32" s="25"/>
      <c r="H32" s="3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1" customHeight="1" x14ac:dyDescent="0.2">
      <c r="A33" s="14"/>
      <c r="B33" s="15"/>
      <c r="C33" s="16"/>
      <c r="D33" s="39"/>
      <c r="E33" s="25"/>
      <c r="F33" s="25"/>
      <c r="G33" s="25"/>
      <c r="H33" s="3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1" customHeight="1" x14ac:dyDescent="0.2">
      <c r="A34" s="14"/>
      <c r="B34" s="15"/>
      <c r="C34" s="16"/>
      <c r="D34" s="39"/>
      <c r="E34" s="25"/>
      <c r="F34" s="25"/>
      <c r="G34" s="25"/>
      <c r="H34" s="3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2">
      <c r="A35" s="18"/>
      <c r="B35" s="19"/>
      <c r="C35" s="20"/>
      <c r="D35" s="40"/>
      <c r="E35" s="28"/>
      <c r="F35" s="28"/>
      <c r="G35" s="28"/>
      <c r="H35" s="35"/>
    </row>
    <row r="36" spans="1:24" x14ac:dyDescent="0.2">
      <c r="A36" s="18"/>
      <c r="B36" s="19"/>
      <c r="C36" s="20"/>
      <c r="D36" s="40"/>
      <c r="E36" s="28"/>
      <c r="F36" s="28"/>
      <c r="G36" s="28"/>
      <c r="H36" s="35"/>
    </row>
    <row r="37" spans="1:24" x14ac:dyDescent="0.2">
      <c r="A37" s="18"/>
      <c r="B37" s="19"/>
      <c r="C37" s="20"/>
      <c r="D37" s="40"/>
      <c r="E37" s="28"/>
      <c r="F37" s="28"/>
      <c r="G37" s="28"/>
      <c r="H37" s="35"/>
    </row>
    <row r="38" spans="1:24" x14ac:dyDescent="0.2">
      <c r="A38" s="18"/>
      <c r="B38" s="19"/>
      <c r="C38" s="20"/>
      <c r="D38" s="40"/>
      <c r="E38" s="28"/>
      <c r="F38" s="28"/>
      <c r="G38" s="28"/>
      <c r="H38" s="35"/>
    </row>
    <row r="39" spans="1:24" x14ac:dyDescent="0.2">
      <c r="A39" s="18"/>
      <c r="B39" s="19"/>
      <c r="C39" s="20"/>
      <c r="D39" s="40"/>
      <c r="E39" s="28"/>
      <c r="F39" s="28"/>
      <c r="G39" s="28"/>
      <c r="H39" s="35"/>
    </row>
    <row r="40" spans="1:24" x14ac:dyDescent="0.2">
      <c r="A40" s="18"/>
      <c r="B40" s="19"/>
      <c r="C40" s="20"/>
      <c r="D40" s="40"/>
      <c r="E40" s="28"/>
      <c r="F40" s="28"/>
      <c r="G40" s="28"/>
      <c r="H40" s="35"/>
    </row>
    <row r="41" spans="1:24" x14ac:dyDescent="0.2">
      <c r="A41" s="18"/>
      <c r="B41" s="19"/>
      <c r="C41" s="20"/>
      <c r="D41" s="40"/>
      <c r="E41" s="28"/>
      <c r="F41" s="28"/>
      <c r="G41" s="28"/>
      <c r="H41" s="35"/>
    </row>
    <row r="42" spans="1:24" x14ac:dyDescent="0.2">
      <c r="A42" s="18"/>
      <c r="B42" s="19"/>
      <c r="C42" s="20"/>
      <c r="D42" s="40"/>
      <c r="E42" s="28"/>
      <c r="F42" s="28"/>
      <c r="G42" s="28"/>
      <c r="H42" s="35"/>
    </row>
    <row r="43" spans="1:24" x14ac:dyDescent="0.2">
      <c r="A43" s="18"/>
      <c r="B43" s="19"/>
      <c r="C43" s="20"/>
      <c r="D43" s="40"/>
      <c r="E43" s="28"/>
      <c r="F43" s="28"/>
      <c r="G43" s="28"/>
      <c r="H43" s="35"/>
    </row>
    <row r="44" spans="1:24" x14ac:dyDescent="0.2">
      <c r="A44" s="18"/>
      <c r="B44" s="19"/>
      <c r="C44" s="20"/>
      <c r="D44" s="40"/>
      <c r="E44" s="28"/>
      <c r="F44" s="28"/>
      <c r="G44" s="28"/>
      <c r="H44" s="35"/>
    </row>
    <row r="45" spans="1:24" x14ac:dyDescent="0.2">
      <c r="A45" s="18"/>
      <c r="B45" s="19"/>
      <c r="C45" s="20"/>
      <c r="D45" s="40"/>
      <c r="E45" s="28"/>
      <c r="F45" s="28"/>
      <c r="G45" s="28"/>
      <c r="H45" s="35"/>
    </row>
    <row r="46" spans="1:24" x14ac:dyDescent="0.2">
      <c r="A46" s="18"/>
      <c r="B46" s="19"/>
      <c r="C46" s="20"/>
      <c r="D46" s="40"/>
      <c r="E46" s="28"/>
      <c r="F46" s="28"/>
      <c r="G46" s="28"/>
      <c r="H46" s="35"/>
    </row>
    <row r="47" spans="1:24" x14ac:dyDescent="0.2">
      <c r="A47" s="18"/>
      <c r="B47" s="19"/>
      <c r="C47" s="20"/>
      <c r="D47" s="40"/>
      <c r="E47" s="28"/>
      <c r="F47" s="28"/>
      <c r="G47" s="28"/>
      <c r="H47" s="35"/>
    </row>
    <row r="48" spans="1:24" x14ac:dyDescent="0.2">
      <c r="A48" s="18"/>
      <c r="B48" s="19"/>
      <c r="C48" s="20"/>
      <c r="D48" s="40"/>
      <c r="E48" s="28"/>
      <c r="F48" s="28"/>
      <c r="G48" s="28"/>
      <c r="H48" s="35"/>
    </row>
    <row r="49" spans="1:8" s="11" customFormat="1" x14ac:dyDescent="0.2">
      <c r="A49" s="18"/>
      <c r="B49" s="19"/>
      <c r="C49" s="20"/>
      <c r="D49" s="40"/>
      <c r="E49" s="28"/>
      <c r="F49" s="28"/>
      <c r="G49" s="28"/>
      <c r="H49" s="35"/>
    </row>
    <row r="50" spans="1:8" s="11" customFormat="1" x14ac:dyDescent="0.2">
      <c r="A50" s="18"/>
      <c r="B50" s="19"/>
      <c r="C50" s="20"/>
      <c r="D50" s="40"/>
      <c r="E50" s="28"/>
      <c r="F50" s="28"/>
      <c r="G50" s="28"/>
      <c r="H50" s="35"/>
    </row>
    <row r="51" spans="1:8" s="11" customFormat="1" x14ac:dyDescent="0.2">
      <c r="A51" s="18"/>
      <c r="B51" s="19"/>
      <c r="C51" s="20"/>
      <c r="D51" s="40"/>
      <c r="E51" s="28"/>
      <c r="F51" s="28"/>
      <c r="G51" s="28"/>
      <c r="H51" s="35"/>
    </row>
    <row r="52" spans="1:8" s="11" customFormat="1" x14ac:dyDescent="0.2">
      <c r="A52" s="18"/>
      <c r="B52" s="19"/>
      <c r="C52" s="20"/>
      <c r="D52" s="40"/>
      <c r="E52" s="28"/>
      <c r="F52" s="28"/>
      <c r="G52" s="28"/>
      <c r="H52" s="35"/>
    </row>
    <row r="53" spans="1:8" s="11" customFormat="1" x14ac:dyDescent="0.2">
      <c r="A53" s="18"/>
      <c r="B53" s="19"/>
      <c r="C53" s="21"/>
      <c r="D53" s="40"/>
      <c r="E53" s="28"/>
      <c r="F53" s="28"/>
      <c r="G53" s="28"/>
      <c r="H53" s="35"/>
    </row>
    <row r="54" spans="1:8" s="11" customFormat="1" x14ac:dyDescent="0.2">
      <c r="A54" s="18"/>
      <c r="B54" s="19"/>
      <c r="C54" s="21"/>
      <c r="D54" s="40"/>
      <c r="E54" s="28"/>
      <c r="F54" s="28"/>
      <c r="G54" s="28"/>
      <c r="H54" s="35"/>
    </row>
    <row r="55" spans="1:8" s="11" customFormat="1" x14ac:dyDescent="0.2">
      <c r="A55" s="18"/>
      <c r="B55" s="19"/>
      <c r="C55" s="21"/>
      <c r="D55" s="40"/>
      <c r="E55" s="28"/>
      <c r="F55" s="28"/>
      <c r="G55" s="28"/>
      <c r="H55" s="35"/>
    </row>
    <row r="56" spans="1:8" s="11" customFormat="1" x14ac:dyDescent="0.2">
      <c r="A56" s="18"/>
      <c r="B56" s="19"/>
      <c r="C56" s="21"/>
      <c r="D56" s="40"/>
      <c r="E56" s="28"/>
      <c r="F56" s="28"/>
      <c r="G56" s="28"/>
      <c r="H56" s="35"/>
    </row>
    <row r="57" spans="1:8" s="11" customFormat="1" x14ac:dyDescent="0.2">
      <c r="A57" s="18"/>
      <c r="B57" s="19"/>
      <c r="C57" s="21"/>
      <c r="D57" s="40"/>
      <c r="E57" s="28"/>
      <c r="F57" s="28"/>
      <c r="G57" s="28"/>
      <c r="H57" s="35"/>
    </row>
    <row r="58" spans="1:8" s="11" customFormat="1" x14ac:dyDescent="0.2">
      <c r="A58" s="18"/>
      <c r="B58" s="19"/>
      <c r="C58" s="21"/>
      <c r="D58" s="40"/>
      <c r="E58" s="28"/>
      <c r="F58" s="28"/>
      <c r="G58" s="28"/>
      <c r="H58" s="35"/>
    </row>
  </sheetData>
  <mergeCells count="1">
    <mergeCell ref="A1:H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C9" sqref="C9"/>
    </sheetView>
  </sheetViews>
  <sheetFormatPr baseColWidth="10" defaultRowHeight="12.75" x14ac:dyDescent="0.2"/>
  <cols>
    <col min="1" max="1" width="7.5703125" style="22" bestFit="1" customWidth="1"/>
    <col min="2" max="2" width="28.7109375" style="23" customWidth="1"/>
    <col min="3" max="3" width="23.42578125" style="24" bestFit="1" customWidth="1"/>
    <col min="4" max="4" width="7.42578125" style="41" bestFit="1" customWidth="1"/>
    <col min="5" max="5" width="7.42578125" style="29" bestFit="1" customWidth="1"/>
    <col min="6" max="6" width="9.5703125" style="29" bestFit="1" customWidth="1"/>
    <col min="7" max="7" width="10.85546875" style="29" bestFit="1" customWidth="1"/>
    <col min="8" max="8" width="9.5703125" style="36" customWidth="1"/>
    <col min="9" max="24" width="11.42578125" style="10"/>
    <col min="25" max="16384" width="11.42578125" style="11"/>
  </cols>
  <sheetData>
    <row r="1" spans="1:8" s="11" customFormat="1" ht="43.5" customHeight="1" x14ac:dyDescent="0.2">
      <c r="A1" s="57" t="s">
        <v>125</v>
      </c>
      <c r="B1" s="57"/>
      <c r="C1" s="57"/>
      <c r="D1" s="57"/>
      <c r="E1" s="57"/>
      <c r="F1" s="57"/>
      <c r="G1" s="57"/>
      <c r="H1" s="57"/>
    </row>
    <row r="2" spans="1:8" s="11" customFormat="1" ht="21" customHeight="1" x14ac:dyDescent="0.2">
      <c r="A2" s="42" t="s">
        <v>19</v>
      </c>
      <c r="B2" s="42" t="s">
        <v>20</v>
      </c>
      <c r="C2" s="42" t="s">
        <v>5</v>
      </c>
      <c r="D2" s="43" t="s">
        <v>22</v>
      </c>
      <c r="E2" s="44" t="s">
        <v>23</v>
      </c>
      <c r="F2" s="44" t="s">
        <v>24</v>
      </c>
      <c r="G2" s="44" t="s">
        <v>25</v>
      </c>
      <c r="H2" s="44" t="s">
        <v>0</v>
      </c>
    </row>
    <row r="3" spans="1:8" s="12" customFormat="1" ht="21" customHeight="1" x14ac:dyDescent="0.2">
      <c r="A3" s="14">
        <v>1</v>
      </c>
      <c r="B3" s="15" t="s">
        <v>62</v>
      </c>
      <c r="C3" s="25" t="s">
        <v>1</v>
      </c>
      <c r="D3" s="16">
        <v>1</v>
      </c>
      <c r="E3" s="25">
        <v>309</v>
      </c>
      <c r="F3" s="25">
        <v>179</v>
      </c>
      <c r="G3" s="25">
        <v>2</v>
      </c>
      <c r="H3" s="34">
        <v>488</v>
      </c>
    </row>
    <row r="4" spans="1:8" s="12" customFormat="1" ht="21" customHeight="1" x14ac:dyDescent="0.2">
      <c r="A4" s="14">
        <v>2</v>
      </c>
      <c r="B4" s="15" t="s">
        <v>127</v>
      </c>
      <c r="C4" s="25" t="s">
        <v>1</v>
      </c>
      <c r="D4" s="16">
        <v>1</v>
      </c>
      <c r="E4" s="25">
        <v>303</v>
      </c>
      <c r="F4" s="25">
        <v>150</v>
      </c>
      <c r="G4" s="25">
        <v>8</v>
      </c>
      <c r="H4" s="34">
        <v>453</v>
      </c>
    </row>
    <row r="5" spans="1:8" s="12" customFormat="1" ht="21" customHeight="1" x14ac:dyDescent="0.2">
      <c r="A5" s="14">
        <v>3</v>
      </c>
      <c r="B5" s="15" t="s">
        <v>128</v>
      </c>
      <c r="C5" s="25" t="s">
        <v>95</v>
      </c>
      <c r="D5" s="16">
        <v>1</v>
      </c>
      <c r="E5" s="25">
        <v>305</v>
      </c>
      <c r="F5" s="25">
        <v>130</v>
      </c>
      <c r="G5" s="25">
        <v>14</v>
      </c>
      <c r="H5" s="34">
        <v>435</v>
      </c>
    </row>
    <row r="6" spans="1:8" s="12" customFormat="1" ht="21" customHeight="1" x14ac:dyDescent="0.2">
      <c r="A6" s="14">
        <v>4</v>
      </c>
      <c r="B6" s="15" t="s">
        <v>56</v>
      </c>
      <c r="C6" s="25" t="s">
        <v>1</v>
      </c>
      <c r="D6" s="16">
        <v>1</v>
      </c>
      <c r="E6" s="25">
        <v>265</v>
      </c>
      <c r="F6" s="25">
        <v>169</v>
      </c>
      <c r="G6" s="25">
        <v>3</v>
      </c>
      <c r="H6" s="34">
        <v>434</v>
      </c>
    </row>
    <row r="7" spans="1:8" s="12" customFormat="1" ht="21" customHeight="1" x14ac:dyDescent="0.2">
      <c r="A7" s="14">
        <v>5</v>
      </c>
      <c r="B7" s="15" t="s">
        <v>129</v>
      </c>
      <c r="C7" s="25" t="s">
        <v>95</v>
      </c>
      <c r="D7" s="16">
        <v>1</v>
      </c>
      <c r="E7" s="25">
        <v>293</v>
      </c>
      <c r="F7" s="25">
        <v>120</v>
      </c>
      <c r="G7" s="25">
        <v>7</v>
      </c>
      <c r="H7" s="34">
        <v>413</v>
      </c>
    </row>
    <row r="8" spans="1:8" s="12" customFormat="1" ht="21" customHeight="1" x14ac:dyDescent="0.2">
      <c r="A8" s="14">
        <v>6</v>
      </c>
      <c r="B8" s="15" t="s">
        <v>130</v>
      </c>
      <c r="C8" s="25" t="s">
        <v>1</v>
      </c>
      <c r="D8" s="16">
        <v>1</v>
      </c>
      <c r="E8" s="25">
        <v>293</v>
      </c>
      <c r="F8" s="25">
        <v>115</v>
      </c>
      <c r="G8" s="25">
        <v>10</v>
      </c>
      <c r="H8" s="34">
        <v>408</v>
      </c>
    </row>
    <row r="9" spans="1:8" s="12" customFormat="1" ht="21" customHeight="1" x14ac:dyDescent="0.2">
      <c r="A9" s="14">
        <v>7</v>
      </c>
      <c r="B9" s="15" t="s">
        <v>131</v>
      </c>
      <c r="C9" s="25" t="s">
        <v>95</v>
      </c>
      <c r="D9" s="16">
        <v>1</v>
      </c>
      <c r="E9" s="25">
        <v>264</v>
      </c>
      <c r="F9" s="25">
        <v>97</v>
      </c>
      <c r="G9" s="25">
        <v>21</v>
      </c>
      <c r="H9" s="34">
        <v>361</v>
      </c>
    </row>
    <row r="10" spans="1:8" s="12" customFormat="1" ht="21" customHeight="1" x14ac:dyDescent="0.2">
      <c r="A10" s="14">
        <v>8</v>
      </c>
      <c r="B10" s="15" t="s">
        <v>132</v>
      </c>
      <c r="C10" s="25" t="s">
        <v>95</v>
      </c>
      <c r="D10" s="16">
        <v>1</v>
      </c>
      <c r="E10" s="25">
        <v>253</v>
      </c>
      <c r="F10" s="25">
        <v>86</v>
      </c>
      <c r="G10" s="25">
        <v>21</v>
      </c>
      <c r="H10" s="34">
        <v>339</v>
      </c>
    </row>
    <row r="11" spans="1:8" s="12" customFormat="1" ht="21" customHeight="1" x14ac:dyDescent="0.2">
      <c r="A11" s="14">
        <v>9</v>
      </c>
      <c r="B11" s="15"/>
      <c r="C11" s="25"/>
      <c r="D11" s="16"/>
      <c r="E11" s="25"/>
      <c r="F11" s="25"/>
      <c r="G11" s="25"/>
      <c r="H11" s="34"/>
    </row>
    <row r="12" spans="1:8" s="12" customFormat="1" ht="21" customHeight="1" x14ac:dyDescent="0.2">
      <c r="A12" s="14">
        <v>10</v>
      </c>
      <c r="B12" s="15"/>
      <c r="C12" s="25"/>
      <c r="D12" s="16"/>
      <c r="E12" s="25"/>
      <c r="F12" s="25"/>
      <c r="G12" s="25"/>
      <c r="H12" s="34"/>
    </row>
    <row r="13" spans="1:8" s="12" customFormat="1" ht="21" customHeight="1" x14ac:dyDescent="0.2">
      <c r="A13" s="14">
        <v>11</v>
      </c>
      <c r="B13" s="15"/>
      <c r="C13" s="25"/>
      <c r="D13" s="16"/>
      <c r="E13" s="25"/>
      <c r="F13" s="25"/>
      <c r="G13" s="25"/>
      <c r="H13" s="34"/>
    </row>
    <row r="14" spans="1:8" s="12" customFormat="1" ht="21" customHeight="1" x14ac:dyDescent="0.2">
      <c r="A14" s="14">
        <v>12</v>
      </c>
      <c r="B14" s="15"/>
      <c r="C14" s="25"/>
      <c r="D14" s="16"/>
      <c r="E14" s="25"/>
      <c r="F14" s="25"/>
      <c r="G14" s="25"/>
      <c r="H14" s="34"/>
    </row>
    <row r="15" spans="1:8" s="12" customFormat="1" ht="21" customHeight="1" x14ac:dyDescent="0.2">
      <c r="A15" s="14">
        <v>13</v>
      </c>
      <c r="B15" s="52"/>
      <c r="C15" s="25"/>
      <c r="D15" s="16"/>
      <c r="E15" s="25"/>
      <c r="F15" s="25"/>
      <c r="G15" s="25"/>
      <c r="H15" s="34"/>
    </row>
    <row r="16" spans="1:8" s="12" customFormat="1" ht="21" customHeight="1" x14ac:dyDescent="0.2">
      <c r="A16" s="14">
        <v>14</v>
      </c>
      <c r="B16" s="52"/>
      <c r="C16" s="25"/>
      <c r="D16" s="16"/>
      <c r="E16" s="25"/>
      <c r="F16" s="25"/>
      <c r="G16" s="25"/>
      <c r="H16" s="34"/>
    </row>
    <row r="17" spans="1:24" s="12" customFormat="1" ht="21" customHeight="1" x14ac:dyDescent="0.2">
      <c r="A17" s="14">
        <v>15</v>
      </c>
      <c r="B17" s="52"/>
      <c r="C17" s="25"/>
      <c r="D17" s="16"/>
      <c r="E17" s="25"/>
      <c r="F17" s="25"/>
      <c r="G17" s="25"/>
      <c r="H17" s="34"/>
    </row>
    <row r="18" spans="1:24" s="12" customFormat="1" ht="21" customHeight="1" x14ac:dyDescent="0.2">
      <c r="A18" s="14">
        <v>16</v>
      </c>
      <c r="B18" s="52"/>
      <c r="C18" s="25"/>
      <c r="D18" s="16"/>
      <c r="E18" s="25"/>
      <c r="F18" s="25"/>
      <c r="G18" s="25"/>
      <c r="H18" s="34"/>
    </row>
    <row r="19" spans="1:24" s="12" customFormat="1" ht="21" customHeight="1" x14ac:dyDescent="0.2">
      <c r="A19" s="14">
        <v>17</v>
      </c>
      <c r="B19" s="52"/>
      <c r="C19" s="25"/>
      <c r="D19" s="16"/>
      <c r="E19" s="25"/>
      <c r="F19" s="25"/>
      <c r="G19" s="25"/>
      <c r="H19" s="34"/>
    </row>
    <row r="20" spans="1:24" s="12" customFormat="1" ht="21" customHeight="1" x14ac:dyDescent="0.2">
      <c r="A20" s="14">
        <v>18</v>
      </c>
      <c r="B20" s="52"/>
      <c r="C20" s="25"/>
      <c r="D20" s="16"/>
      <c r="E20" s="25"/>
      <c r="F20" s="25"/>
      <c r="G20" s="25"/>
      <c r="H20" s="34"/>
    </row>
    <row r="21" spans="1:24" s="13" customFormat="1" ht="21" customHeight="1" x14ac:dyDescent="0.2">
      <c r="A21" s="14">
        <v>19</v>
      </c>
      <c r="B21" s="52"/>
      <c r="C21" s="25"/>
      <c r="D21" s="16"/>
      <c r="E21" s="25"/>
      <c r="F21" s="25"/>
      <c r="G21" s="25"/>
      <c r="H21" s="3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21" customHeight="1" x14ac:dyDescent="0.2">
      <c r="A22" s="14">
        <v>20</v>
      </c>
      <c r="B22" s="52"/>
      <c r="C22" s="25"/>
      <c r="D22" s="16"/>
      <c r="E22" s="25"/>
      <c r="F22" s="25"/>
      <c r="G22" s="25"/>
      <c r="H22" s="3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21" customHeight="1" x14ac:dyDescent="0.2">
      <c r="A23" s="14">
        <v>21</v>
      </c>
      <c r="B23" s="52"/>
      <c r="C23" s="25"/>
      <c r="D23" s="16"/>
      <c r="E23" s="25"/>
      <c r="F23" s="25"/>
      <c r="G23" s="25"/>
      <c r="H23" s="3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21" customHeight="1" x14ac:dyDescent="0.2">
      <c r="A24" s="14">
        <v>22</v>
      </c>
      <c r="B24" s="52"/>
      <c r="C24" s="25"/>
      <c r="D24" s="16"/>
      <c r="E24" s="25"/>
      <c r="F24" s="25"/>
      <c r="G24" s="25"/>
      <c r="H24" s="3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21" customHeight="1" x14ac:dyDescent="0.2">
      <c r="A25" s="14">
        <v>23</v>
      </c>
      <c r="B25" s="52"/>
      <c r="C25" s="25"/>
      <c r="D25" s="16"/>
      <c r="E25" s="25"/>
      <c r="F25" s="25"/>
      <c r="G25" s="25"/>
      <c r="H25" s="3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21" customHeight="1" x14ac:dyDescent="0.2">
      <c r="A26" s="14"/>
      <c r="B26" s="15"/>
      <c r="C26" s="25"/>
      <c r="D26" s="39"/>
      <c r="E26" s="25"/>
      <c r="F26" s="25"/>
      <c r="G26" s="25"/>
      <c r="H26" s="3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21" customHeight="1" x14ac:dyDescent="0.2">
      <c r="A27" s="14"/>
      <c r="B27" s="15"/>
      <c r="C27" s="25"/>
      <c r="D27" s="39"/>
      <c r="E27" s="25"/>
      <c r="F27" s="25"/>
      <c r="G27" s="25"/>
      <c r="H27" s="3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21" customHeight="1" x14ac:dyDescent="0.2">
      <c r="A28" s="14"/>
      <c r="B28" s="15"/>
      <c r="C28" s="25"/>
      <c r="D28" s="39"/>
      <c r="E28" s="25"/>
      <c r="F28" s="25"/>
      <c r="G28" s="25"/>
      <c r="H28" s="3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21" customHeight="1" x14ac:dyDescent="0.2">
      <c r="A29" s="14"/>
      <c r="B29" s="15"/>
      <c r="C29" s="25"/>
      <c r="D29" s="39"/>
      <c r="E29" s="25"/>
      <c r="F29" s="25"/>
      <c r="G29" s="25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21" customHeight="1" x14ac:dyDescent="0.2">
      <c r="A30" s="14"/>
      <c r="B30" s="15"/>
      <c r="C30" s="16"/>
      <c r="D30" s="39"/>
      <c r="E30" s="25"/>
      <c r="F30" s="25"/>
      <c r="G30" s="25"/>
      <c r="H30" s="3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21" customHeight="1" x14ac:dyDescent="0.2">
      <c r="A31" s="14"/>
      <c r="B31" s="15"/>
      <c r="C31" s="16"/>
      <c r="D31" s="39"/>
      <c r="E31" s="25"/>
      <c r="F31" s="25"/>
      <c r="G31" s="25"/>
      <c r="H31" s="3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21" customHeight="1" x14ac:dyDescent="0.2">
      <c r="A32" s="14"/>
      <c r="B32" s="15"/>
      <c r="C32" s="16"/>
      <c r="D32" s="39"/>
      <c r="E32" s="25"/>
      <c r="F32" s="25"/>
      <c r="G32" s="25"/>
      <c r="H32" s="3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1" customHeight="1" x14ac:dyDescent="0.2">
      <c r="A33" s="14"/>
      <c r="B33" s="15"/>
      <c r="C33" s="16"/>
      <c r="D33" s="39"/>
      <c r="E33" s="25"/>
      <c r="F33" s="25"/>
      <c r="G33" s="25"/>
      <c r="H33" s="3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1" customHeight="1" x14ac:dyDescent="0.2">
      <c r="A34" s="14"/>
      <c r="B34" s="15"/>
      <c r="C34" s="16"/>
      <c r="D34" s="39"/>
      <c r="E34" s="25"/>
      <c r="F34" s="25"/>
      <c r="G34" s="25"/>
      <c r="H34" s="3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2">
      <c r="A35" s="18"/>
      <c r="B35" s="19"/>
      <c r="C35" s="20"/>
      <c r="D35" s="40"/>
      <c r="E35" s="28"/>
      <c r="F35" s="28"/>
      <c r="G35" s="28"/>
      <c r="H35" s="35"/>
    </row>
    <row r="36" spans="1:24" x14ac:dyDescent="0.2">
      <c r="A36" s="18"/>
      <c r="B36" s="19"/>
      <c r="C36" s="20"/>
      <c r="D36" s="40"/>
      <c r="E36" s="28"/>
      <c r="F36" s="28"/>
      <c r="G36" s="28"/>
      <c r="H36" s="35"/>
    </row>
    <row r="37" spans="1:24" x14ac:dyDescent="0.2">
      <c r="A37" s="18"/>
      <c r="B37" s="19"/>
      <c r="C37" s="20"/>
      <c r="D37" s="40"/>
      <c r="E37" s="28"/>
      <c r="F37" s="28"/>
      <c r="G37" s="28"/>
      <c r="H37" s="35"/>
    </row>
    <row r="38" spans="1:24" x14ac:dyDescent="0.2">
      <c r="A38" s="18"/>
      <c r="B38" s="19"/>
      <c r="C38" s="20"/>
      <c r="D38" s="40"/>
      <c r="E38" s="28"/>
      <c r="F38" s="28"/>
      <c r="G38" s="28"/>
      <c r="H38" s="35"/>
    </row>
    <row r="39" spans="1:24" x14ac:dyDescent="0.2">
      <c r="A39" s="18"/>
      <c r="B39" s="19"/>
      <c r="C39" s="20"/>
      <c r="D39" s="40"/>
      <c r="E39" s="28"/>
      <c r="F39" s="28"/>
      <c r="G39" s="28"/>
      <c r="H39" s="35"/>
    </row>
    <row r="40" spans="1:24" x14ac:dyDescent="0.2">
      <c r="A40" s="18"/>
      <c r="B40" s="19"/>
      <c r="C40" s="20"/>
      <c r="D40" s="40"/>
      <c r="E40" s="28"/>
      <c r="F40" s="28"/>
      <c r="G40" s="28"/>
      <c r="H40" s="35"/>
    </row>
    <row r="41" spans="1:24" x14ac:dyDescent="0.2">
      <c r="A41" s="18"/>
      <c r="B41" s="19"/>
      <c r="C41" s="20"/>
      <c r="D41" s="40"/>
      <c r="E41" s="28"/>
      <c r="F41" s="28"/>
      <c r="G41" s="28"/>
      <c r="H41" s="35"/>
    </row>
    <row r="42" spans="1:24" x14ac:dyDescent="0.2">
      <c r="A42" s="18"/>
      <c r="B42" s="19"/>
      <c r="C42" s="20"/>
      <c r="D42" s="40"/>
      <c r="E42" s="28"/>
      <c r="F42" s="28"/>
      <c r="G42" s="28"/>
      <c r="H42" s="35"/>
    </row>
    <row r="43" spans="1:24" x14ac:dyDescent="0.2">
      <c r="A43" s="18"/>
      <c r="B43" s="19"/>
      <c r="C43" s="20"/>
      <c r="D43" s="40"/>
      <c r="E43" s="28"/>
      <c r="F43" s="28"/>
      <c r="G43" s="28"/>
      <c r="H43" s="35"/>
    </row>
    <row r="44" spans="1:24" x14ac:dyDescent="0.2">
      <c r="A44" s="18"/>
      <c r="B44" s="19"/>
      <c r="C44" s="20"/>
      <c r="D44" s="40"/>
      <c r="E44" s="28"/>
      <c r="F44" s="28"/>
      <c r="G44" s="28"/>
      <c r="H44" s="35"/>
    </row>
    <row r="45" spans="1:24" x14ac:dyDescent="0.2">
      <c r="A45" s="18"/>
      <c r="B45" s="19"/>
      <c r="C45" s="20"/>
      <c r="D45" s="40"/>
      <c r="E45" s="28"/>
      <c r="F45" s="28"/>
      <c r="G45" s="28"/>
      <c r="H45" s="35"/>
    </row>
    <row r="46" spans="1:24" x14ac:dyDescent="0.2">
      <c r="A46" s="18"/>
      <c r="B46" s="19"/>
      <c r="C46" s="20"/>
      <c r="D46" s="40"/>
      <c r="E46" s="28"/>
      <c r="F46" s="28"/>
      <c r="G46" s="28"/>
      <c r="H46" s="35"/>
    </row>
    <row r="47" spans="1:24" x14ac:dyDescent="0.2">
      <c r="A47" s="18"/>
      <c r="B47" s="19"/>
      <c r="C47" s="20"/>
      <c r="D47" s="40"/>
      <c r="E47" s="28"/>
      <c r="F47" s="28"/>
      <c r="G47" s="28"/>
      <c r="H47" s="35"/>
    </row>
    <row r="48" spans="1:24" x14ac:dyDescent="0.2">
      <c r="A48" s="18"/>
      <c r="B48" s="19"/>
      <c r="C48" s="20"/>
      <c r="D48" s="40"/>
      <c r="E48" s="28"/>
      <c r="F48" s="28"/>
      <c r="G48" s="28"/>
      <c r="H48" s="35"/>
    </row>
    <row r="49" spans="1:8" s="11" customFormat="1" x14ac:dyDescent="0.2">
      <c r="A49" s="18"/>
      <c r="B49" s="19"/>
      <c r="C49" s="20"/>
      <c r="D49" s="40"/>
      <c r="E49" s="28"/>
      <c r="F49" s="28"/>
      <c r="G49" s="28"/>
      <c r="H49" s="35"/>
    </row>
    <row r="50" spans="1:8" s="11" customFormat="1" x14ac:dyDescent="0.2">
      <c r="A50" s="18"/>
      <c r="B50" s="19"/>
      <c r="C50" s="20"/>
      <c r="D50" s="40"/>
      <c r="E50" s="28"/>
      <c r="F50" s="28"/>
      <c r="G50" s="28"/>
      <c r="H50" s="35"/>
    </row>
    <row r="51" spans="1:8" s="11" customFormat="1" x14ac:dyDescent="0.2">
      <c r="A51" s="18"/>
      <c r="B51" s="19"/>
      <c r="C51" s="20"/>
      <c r="D51" s="40"/>
      <c r="E51" s="28"/>
      <c r="F51" s="28"/>
      <c r="G51" s="28"/>
      <c r="H51" s="35"/>
    </row>
    <row r="52" spans="1:8" s="11" customFormat="1" x14ac:dyDescent="0.2">
      <c r="A52" s="18"/>
      <c r="B52" s="19"/>
      <c r="C52" s="20"/>
      <c r="D52" s="40"/>
      <c r="E52" s="28"/>
      <c r="F52" s="28"/>
      <c r="G52" s="28"/>
      <c r="H52" s="35"/>
    </row>
    <row r="53" spans="1:8" s="11" customFormat="1" x14ac:dyDescent="0.2">
      <c r="A53" s="18"/>
      <c r="B53" s="19"/>
      <c r="C53" s="21"/>
      <c r="D53" s="40"/>
      <c r="E53" s="28"/>
      <c r="F53" s="28"/>
      <c r="G53" s="28"/>
      <c r="H53" s="35"/>
    </row>
    <row r="54" spans="1:8" s="11" customFormat="1" x14ac:dyDescent="0.2">
      <c r="A54" s="18"/>
      <c r="B54" s="19"/>
      <c r="C54" s="21"/>
      <c r="D54" s="40"/>
      <c r="E54" s="28"/>
      <c r="F54" s="28"/>
      <c r="G54" s="28"/>
      <c r="H54" s="35"/>
    </row>
    <row r="55" spans="1:8" s="11" customFormat="1" x14ac:dyDescent="0.2">
      <c r="A55" s="18"/>
      <c r="B55" s="19"/>
      <c r="C55" s="21"/>
      <c r="D55" s="40"/>
      <c r="E55" s="28"/>
      <c r="F55" s="28"/>
      <c r="G55" s="28"/>
      <c r="H55" s="35"/>
    </row>
    <row r="56" spans="1:8" s="11" customFormat="1" x14ac:dyDescent="0.2">
      <c r="A56" s="18"/>
      <c r="B56" s="19"/>
      <c r="C56" s="21"/>
      <c r="D56" s="40"/>
      <c r="E56" s="28"/>
      <c r="F56" s="28"/>
      <c r="G56" s="28"/>
      <c r="H56" s="35"/>
    </row>
    <row r="57" spans="1:8" s="11" customFormat="1" x14ac:dyDescent="0.2">
      <c r="A57" s="18"/>
      <c r="B57" s="19"/>
      <c r="C57" s="21"/>
      <c r="D57" s="40"/>
      <c r="E57" s="28"/>
      <c r="F57" s="28"/>
      <c r="G57" s="28"/>
      <c r="H57" s="35"/>
    </row>
    <row r="58" spans="1:8" s="11" customFormat="1" x14ac:dyDescent="0.2">
      <c r="A58" s="18"/>
      <c r="B58" s="19"/>
      <c r="C58" s="21"/>
      <c r="D58" s="40"/>
      <c r="E58" s="28"/>
      <c r="F58" s="28"/>
      <c r="G58" s="28"/>
      <c r="H58" s="35"/>
    </row>
  </sheetData>
  <mergeCells count="1"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Spieltag </vt:lpstr>
      <vt:lpstr>U18w_Schn</vt:lpstr>
      <vt:lpstr>U18m_Schn</vt:lpstr>
      <vt:lpstr>U14w_Schn</vt:lpstr>
      <vt:lpstr>U14m_Schn</vt:lpstr>
      <vt:lpstr>U 14 RL</vt:lpstr>
      <vt:lpstr>U 18 RL</vt:lpstr>
      <vt:lpstr>U14m_Schn!Druckbereich</vt:lpstr>
      <vt:lpstr>U14w_Schn!Druckbereich</vt:lpstr>
      <vt:lpstr>U18m_Schn!Druckbereich</vt:lpstr>
      <vt:lpstr>U18w_Schn!Druckbereich</vt:lpstr>
    </vt:vector>
  </TitlesOfParts>
  <Company>Takata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 Joachim</dc:creator>
  <cp:lastModifiedBy>Anja und Thomas</cp:lastModifiedBy>
  <cp:lastPrinted>2018-11-08T06:21:56Z</cp:lastPrinted>
  <dcterms:created xsi:type="dcterms:W3CDTF">2010-09-14T20:40:19Z</dcterms:created>
  <dcterms:modified xsi:type="dcterms:W3CDTF">2019-11-04T11:10:53Z</dcterms:modified>
</cp:coreProperties>
</file>